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65491" windowWidth="10545" windowHeight="10440" activeTab="0"/>
  </bookViews>
  <sheets>
    <sheet name="Jar 2017-18" sheetId="1" r:id="rId1"/>
  </sheets>
  <definedNames>
    <definedName name="_xlnm.Print_Area" localSheetId="0">'Jar 2017-18'!#REF!</definedName>
  </definedNames>
  <calcPr fullCalcOnLoad="1"/>
</workbook>
</file>

<file path=xl/sharedStrings.xml><?xml version="1.0" encoding="utf-8"?>
<sst xmlns="http://schemas.openxmlformats.org/spreadsheetml/2006/main" count="465" uniqueCount="425">
  <si>
    <t>B.BYSTRICA</t>
  </si>
  <si>
    <t>ČADCA</t>
  </si>
  <si>
    <t>D. KUBÍN</t>
  </si>
  <si>
    <t>L. MIKULÁŠ</t>
  </si>
  <si>
    <t>LUČENEC</t>
  </si>
  <si>
    <t>MARTIN</t>
  </si>
  <si>
    <t>R. SOBOTA</t>
  </si>
  <si>
    <t>V. KRTÍŠ</t>
  </si>
  <si>
    <t>ZVOLEN</t>
  </si>
  <si>
    <t>ŽIAR n./ Hr.</t>
  </si>
  <si>
    <t>ŽILINA</t>
  </si>
  <si>
    <t>3.liga</t>
  </si>
  <si>
    <t>4. liga</t>
  </si>
  <si>
    <t>5. liga</t>
  </si>
  <si>
    <t>3. liga</t>
  </si>
  <si>
    <t>spolu</t>
  </si>
  <si>
    <t>%</t>
  </si>
  <si>
    <t>BB</t>
  </si>
  <si>
    <t>ZA</t>
  </si>
  <si>
    <t xml:space="preserve">SsFZ </t>
  </si>
  <si>
    <t>BANSKOBYSTRICKÝ  KRAJ</t>
  </si>
  <si>
    <t>ŽILINSKÝ  KRAJ</t>
  </si>
  <si>
    <t>Medveď</t>
  </si>
  <si>
    <t>Tokár</t>
  </si>
  <si>
    <t>Horný</t>
  </si>
  <si>
    <t xml:space="preserve">Roštár </t>
  </si>
  <si>
    <t>Havran</t>
  </si>
  <si>
    <t>Kúchen</t>
  </si>
  <si>
    <t>Kuchársky</t>
  </si>
  <si>
    <t>Danko</t>
  </si>
  <si>
    <t>Urda</t>
  </si>
  <si>
    <t>Grenčík</t>
  </si>
  <si>
    <t>Jodas</t>
  </si>
  <si>
    <t>Hlaváčik</t>
  </si>
  <si>
    <t>Halfár</t>
  </si>
  <si>
    <t>Staškovan</t>
  </si>
  <si>
    <t>Uhorskai</t>
  </si>
  <si>
    <t>Farský</t>
  </si>
  <si>
    <t>Močiliak</t>
  </si>
  <si>
    <t>Švec</t>
  </si>
  <si>
    <t>Tutura</t>
  </si>
  <si>
    <t>Vrtich</t>
  </si>
  <si>
    <t>Mihálka</t>
  </si>
  <si>
    <t>Šupej</t>
  </si>
  <si>
    <t>Žeriava</t>
  </si>
  <si>
    <t>Chmúrny</t>
  </si>
  <si>
    <t>Kuteľ</t>
  </si>
  <si>
    <t>Ligas</t>
  </si>
  <si>
    <t>Rohoň</t>
  </si>
  <si>
    <t>Sitár</t>
  </si>
  <si>
    <t>Škvarek</t>
  </si>
  <si>
    <t>4. Liga</t>
  </si>
  <si>
    <t>Melich</t>
  </si>
  <si>
    <t>Mikloš</t>
  </si>
  <si>
    <t>Moják</t>
  </si>
  <si>
    <t xml:space="preserve">Chovanec </t>
  </si>
  <si>
    <t>3.L</t>
  </si>
  <si>
    <t>4.L</t>
  </si>
  <si>
    <t>5.L</t>
  </si>
  <si>
    <t>Čičmanec</t>
  </si>
  <si>
    <t xml:space="preserve">Poljak </t>
  </si>
  <si>
    <t>Pšenák</t>
  </si>
  <si>
    <t>Labuda</t>
  </si>
  <si>
    <t>Scherer</t>
  </si>
  <si>
    <t>Bútora</t>
  </si>
  <si>
    <t>Markovič</t>
  </si>
  <si>
    <t>Forbak</t>
  </si>
  <si>
    <t>Kuba</t>
  </si>
  <si>
    <t xml:space="preserve">Turňa </t>
  </si>
  <si>
    <t>Koleno</t>
  </si>
  <si>
    <t>Žubor</t>
  </si>
  <si>
    <t>Remeň</t>
  </si>
  <si>
    <t>Rojček</t>
  </si>
  <si>
    <t>Juríčka</t>
  </si>
  <si>
    <t>Hraško</t>
  </si>
  <si>
    <t xml:space="preserve">Gonda </t>
  </si>
  <si>
    <t>Badura</t>
  </si>
  <si>
    <t>Jelok</t>
  </si>
  <si>
    <t>Kaliňák</t>
  </si>
  <si>
    <t>Lepieš</t>
  </si>
  <si>
    <t>Martvoň</t>
  </si>
  <si>
    <t>Spišák</t>
  </si>
  <si>
    <t>Valentýni</t>
  </si>
  <si>
    <t xml:space="preserve">Krahulec </t>
  </si>
  <si>
    <t>Krajči J.</t>
  </si>
  <si>
    <t>Petrinec</t>
  </si>
  <si>
    <t>Králik</t>
  </si>
  <si>
    <t>Melicher</t>
  </si>
  <si>
    <t>Kosturský</t>
  </si>
  <si>
    <t>Majerčík</t>
  </si>
  <si>
    <t>Katreniak</t>
  </si>
  <si>
    <t>Pataki</t>
  </si>
  <si>
    <t>Jaroščiak</t>
  </si>
  <si>
    <t>Širanec</t>
  </si>
  <si>
    <t>Stankovianska</t>
  </si>
  <si>
    <t>Rendla</t>
  </si>
  <si>
    <t>Perexta</t>
  </si>
  <si>
    <t xml:space="preserve">Fáber  </t>
  </si>
  <si>
    <t xml:space="preserve">Polomský </t>
  </si>
  <si>
    <t xml:space="preserve">Fábry  </t>
  </si>
  <si>
    <t xml:space="preserve">Holas  </t>
  </si>
  <si>
    <t xml:space="preserve">Dodok   </t>
  </si>
  <si>
    <t xml:space="preserve">Kučera S. </t>
  </si>
  <si>
    <t xml:space="preserve">Súhrada  </t>
  </si>
  <si>
    <t xml:space="preserve">Ježík  </t>
  </si>
  <si>
    <t xml:space="preserve">Dibdiak   </t>
  </si>
  <si>
    <t xml:space="preserve">Hromádka </t>
  </si>
  <si>
    <t>Čuboň J.</t>
  </si>
  <si>
    <t>Dobrocký</t>
  </si>
  <si>
    <t>Kelemen</t>
  </si>
  <si>
    <t>Šmidriak</t>
  </si>
  <si>
    <t>Capek</t>
  </si>
  <si>
    <t>Botka</t>
  </si>
  <si>
    <t>Rojík</t>
  </si>
  <si>
    <t>Pilšáková</t>
  </si>
  <si>
    <t xml:space="preserve">Rybár </t>
  </si>
  <si>
    <t>Bátory P.</t>
  </si>
  <si>
    <t>Bednárik</t>
  </si>
  <si>
    <t>Doval</t>
  </si>
  <si>
    <t>Ďurkovič</t>
  </si>
  <si>
    <t>Jančo</t>
  </si>
  <si>
    <t>Kolofík</t>
  </si>
  <si>
    <t>Krajník</t>
  </si>
  <si>
    <t>Pásztor</t>
  </si>
  <si>
    <t>Vrábeľ</t>
  </si>
  <si>
    <t>Belko Ľ.</t>
  </si>
  <si>
    <r>
      <t>T</t>
    </r>
    <r>
      <rPr>
        <sz val="10"/>
        <rFont val="Calibri"/>
        <family val="2"/>
      </rPr>
      <t>ů</t>
    </r>
    <r>
      <rPr>
        <sz val="10"/>
        <rFont val="Arial CE"/>
        <family val="2"/>
      </rPr>
      <t>ma</t>
    </r>
  </si>
  <si>
    <t>Hanuska</t>
  </si>
  <si>
    <t>Danyi</t>
  </si>
  <si>
    <t>Belán I.</t>
  </si>
  <si>
    <t>Belán O.</t>
  </si>
  <si>
    <t>Duraj</t>
  </si>
  <si>
    <t>Pleva</t>
  </si>
  <si>
    <t>Šlapka</t>
  </si>
  <si>
    <t>Židek</t>
  </si>
  <si>
    <t>Diabelko</t>
  </si>
  <si>
    <t>Laššák</t>
  </si>
  <si>
    <t>Štrba Matúš</t>
  </si>
  <si>
    <t>Petrík</t>
  </si>
  <si>
    <t>Janíček</t>
  </si>
  <si>
    <t>Ľupták</t>
  </si>
  <si>
    <t>Budáč M.</t>
  </si>
  <si>
    <t>skupina A</t>
  </si>
  <si>
    <t>skupina B</t>
  </si>
  <si>
    <t>skupina C</t>
  </si>
  <si>
    <t>Auxt</t>
  </si>
  <si>
    <t>Batiz</t>
  </si>
  <si>
    <t>Šottník</t>
  </si>
  <si>
    <t>Fajčík</t>
  </si>
  <si>
    <t>Pašák</t>
  </si>
  <si>
    <t>Bánovský</t>
  </si>
  <si>
    <t>Hones</t>
  </si>
  <si>
    <t>Skupina A (Rozhodca)</t>
  </si>
  <si>
    <t>Skupina B (Asistent rozhodcu)</t>
  </si>
  <si>
    <t>Galád</t>
  </si>
  <si>
    <t>Gombala</t>
  </si>
  <si>
    <t>Repka</t>
  </si>
  <si>
    <t>Konček</t>
  </si>
  <si>
    <t>Pelle</t>
  </si>
  <si>
    <t>Bán</t>
  </si>
  <si>
    <t>Mihálik</t>
  </si>
  <si>
    <t>Marko</t>
  </si>
  <si>
    <t>Štefan</t>
  </si>
  <si>
    <t>Herdeľ</t>
  </si>
  <si>
    <t>Števček</t>
  </si>
  <si>
    <t>Považan Michal</t>
  </si>
  <si>
    <t>Matejčík</t>
  </si>
  <si>
    <t>Štrba Miloš</t>
  </si>
  <si>
    <t>Truban</t>
  </si>
  <si>
    <t>Behančín</t>
  </si>
  <si>
    <t>Legíň PT</t>
  </si>
  <si>
    <t>Foltán PT</t>
  </si>
  <si>
    <t>Maslen PT</t>
  </si>
  <si>
    <t>Slančík PT</t>
  </si>
  <si>
    <t>Šimovič PT</t>
  </si>
  <si>
    <t>Zelezňák PT</t>
  </si>
  <si>
    <t>Gregorec Ma.</t>
  </si>
  <si>
    <t>Burger PT</t>
  </si>
  <si>
    <t>Hrivo PT</t>
  </si>
  <si>
    <t>Mosor PT</t>
  </si>
  <si>
    <t xml:space="preserve">Hajdová </t>
  </si>
  <si>
    <t>Verdžák</t>
  </si>
  <si>
    <t xml:space="preserve">Hrivík </t>
  </si>
  <si>
    <t>Kováč</t>
  </si>
  <si>
    <t>Majer</t>
  </si>
  <si>
    <t>Bálint</t>
  </si>
  <si>
    <t>Zaťko</t>
  </si>
  <si>
    <t>Fašang</t>
  </si>
  <si>
    <t>Kyseľ</t>
  </si>
  <si>
    <t>Špalek</t>
  </si>
  <si>
    <t>Ondreáš</t>
  </si>
  <si>
    <t>Babinský</t>
  </si>
  <si>
    <t>Mahút</t>
  </si>
  <si>
    <t>Pribylinec</t>
  </si>
  <si>
    <t>Valíček</t>
  </si>
  <si>
    <t>Balogh</t>
  </si>
  <si>
    <t>Calík</t>
  </si>
  <si>
    <t>Riško</t>
  </si>
  <si>
    <t>34     8.1.1983</t>
  </si>
  <si>
    <t>Chudý</t>
  </si>
  <si>
    <t xml:space="preserve">Oružinský </t>
  </si>
  <si>
    <t>Šimko</t>
  </si>
  <si>
    <t>Holas Ma.PT</t>
  </si>
  <si>
    <t>Gregorec Mi. PT</t>
  </si>
  <si>
    <t>Machyniak</t>
  </si>
  <si>
    <t>Budáč st.</t>
  </si>
  <si>
    <t>Antalík</t>
  </si>
  <si>
    <t>Dobrík</t>
  </si>
  <si>
    <t>Franek</t>
  </si>
  <si>
    <t>Nemčok</t>
  </si>
  <si>
    <t>Ištvánik</t>
  </si>
  <si>
    <t>Ratkovský</t>
  </si>
  <si>
    <t>Náther</t>
  </si>
  <si>
    <t>Zemko</t>
  </si>
  <si>
    <t>Tilesch</t>
  </si>
  <si>
    <t>Závodský PT</t>
  </si>
  <si>
    <t>Dančo PT</t>
  </si>
  <si>
    <t>Považan Ma. PT</t>
  </si>
  <si>
    <t xml:space="preserve">Bulla </t>
  </si>
  <si>
    <t>Šašvary M.</t>
  </si>
  <si>
    <t xml:space="preserve">35    20.9.1982    </t>
  </si>
  <si>
    <t xml:space="preserve">44    4.5.1974    </t>
  </si>
  <si>
    <t xml:space="preserve">29    24.10.1988    </t>
  </si>
  <si>
    <t xml:space="preserve">30    24.8.1987    </t>
  </si>
  <si>
    <t>31     4.3.1987</t>
  </si>
  <si>
    <t xml:space="preserve">24    24.1.1994   </t>
  </si>
  <si>
    <t xml:space="preserve">28    27.5.1990    </t>
  </si>
  <si>
    <t>33    2.12.1984</t>
  </si>
  <si>
    <t xml:space="preserve">41    2.2.1977   </t>
  </si>
  <si>
    <t xml:space="preserve">36    3.6.1982    </t>
  </si>
  <si>
    <t>32    25.7.1985</t>
  </si>
  <si>
    <t>43    3.12.1974</t>
  </si>
  <si>
    <t>36    1.7.1981</t>
  </si>
  <si>
    <t>25     21.7.1992</t>
  </si>
  <si>
    <t>36     18.9.1981</t>
  </si>
  <si>
    <t>35      21.9.1982</t>
  </si>
  <si>
    <t>25     15.11.1992</t>
  </si>
  <si>
    <t>21     3.10.1996</t>
  </si>
  <si>
    <t>30     19.6.1988</t>
  </si>
  <si>
    <t>41     2.7.1976</t>
  </si>
  <si>
    <t>33     9.1.1985</t>
  </si>
  <si>
    <t>41     6.7.1976</t>
  </si>
  <si>
    <t>29     27.2.1989</t>
  </si>
  <si>
    <t>24     25.10.1993</t>
  </si>
  <si>
    <t>30     17.2.1988</t>
  </si>
  <si>
    <t>28     10.7.1989</t>
  </si>
  <si>
    <t>33     4.10.1984</t>
  </si>
  <si>
    <t>35     14.9.1982</t>
  </si>
  <si>
    <t>44     14.12.1973</t>
  </si>
  <si>
    <t>26     25.9.1991</t>
  </si>
  <si>
    <t>30     25.7.1987</t>
  </si>
  <si>
    <t>33     3.1.1985</t>
  </si>
  <si>
    <t>36     5.10.1981</t>
  </si>
  <si>
    <t>27     26.11.1990</t>
  </si>
  <si>
    <t>29     6.7.1988</t>
  </si>
  <si>
    <t>29     4.7.1988</t>
  </si>
  <si>
    <t>28     23.6.1990</t>
  </si>
  <si>
    <t>27     13.2.1991</t>
  </si>
  <si>
    <t>39      23.6.1979</t>
  </si>
  <si>
    <t>36     30.3.1982</t>
  </si>
  <si>
    <t>48     29.3.1970</t>
  </si>
  <si>
    <t>23     21.5.1995</t>
  </si>
  <si>
    <t>23     5.10.1994</t>
  </si>
  <si>
    <t>38     31.10.1979</t>
  </si>
  <si>
    <t>32     7.12.1985</t>
  </si>
  <si>
    <t>39     21.8.1978</t>
  </si>
  <si>
    <t>49    29.11.1968</t>
  </si>
  <si>
    <t>49     21.4.1969</t>
  </si>
  <si>
    <t>36     25.10.1981</t>
  </si>
  <si>
    <t>22     19.10.1995</t>
  </si>
  <si>
    <t>42     3.11.1975</t>
  </si>
  <si>
    <t>48     7.2.1970</t>
  </si>
  <si>
    <t>45      14.4.1973</t>
  </si>
  <si>
    <t>40     3.11.1977</t>
  </si>
  <si>
    <t>20     15.7.1997</t>
  </si>
  <si>
    <t>20     9.8.1997</t>
  </si>
  <si>
    <t>45     1.12.1972</t>
  </si>
  <si>
    <t>23     28.3.1995</t>
  </si>
  <si>
    <t>30     23.12.1987</t>
  </si>
  <si>
    <t>23     11.6.1995</t>
  </si>
  <si>
    <t>38     16.3.1980</t>
  </si>
  <si>
    <t>29     3.10.1988</t>
  </si>
  <si>
    <t>29     18.6.1989</t>
  </si>
  <si>
    <t>31     30.10.1986</t>
  </si>
  <si>
    <t>38     7.2.1980</t>
  </si>
  <si>
    <t>38     17.1.1980</t>
  </si>
  <si>
    <t>21     28.10.1996</t>
  </si>
  <si>
    <t>46     30.9.1971</t>
  </si>
  <si>
    <t>26      17.12.1991</t>
  </si>
  <si>
    <t>26     25.5.1992</t>
  </si>
  <si>
    <t>30     6.11.1987</t>
  </si>
  <si>
    <t>37     18.6.1981</t>
  </si>
  <si>
    <t>45     24.12.1972</t>
  </si>
  <si>
    <t>46     25.5.1972</t>
  </si>
  <si>
    <t>29     14.9.1988</t>
  </si>
  <si>
    <t>27     28.2.1991</t>
  </si>
  <si>
    <t>27      14.8.1990</t>
  </si>
  <si>
    <t>33     18.3.1985</t>
  </si>
  <si>
    <t>41     4.3.1977</t>
  </si>
  <si>
    <t>24     24.5.1994</t>
  </si>
  <si>
    <t>21     8.1.1997</t>
  </si>
  <si>
    <t>24     6.10.1993</t>
  </si>
  <si>
    <t>27     5.3.1991</t>
  </si>
  <si>
    <t>24     20.3.1994</t>
  </si>
  <si>
    <t>54     12.1.1964</t>
  </si>
  <si>
    <t>54     23.5.1964</t>
  </si>
  <si>
    <t>25     11.3.1993</t>
  </si>
  <si>
    <t>51     6.10.1966</t>
  </si>
  <si>
    <t>55     27.1.1963</t>
  </si>
  <si>
    <t>30     28.4.1988</t>
  </si>
  <si>
    <t>33   10.11.1984</t>
  </si>
  <si>
    <t>21   9.4.1997</t>
  </si>
  <si>
    <t>48     8.4.1970</t>
  </si>
  <si>
    <t>37     8.8.1980</t>
  </si>
  <si>
    <t>26     7.12.1991</t>
  </si>
  <si>
    <t>36     27.7.1981</t>
  </si>
  <si>
    <t>50     21.1.1968</t>
  </si>
  <si>
    <t>26     5.11.1991</t>
  </si>
  <si>
    <t>45     8.10.1972</t>
  </si>
  <si>
    <t>34     6.10.1983</t>
  </si>
  <si>
    <t>51     9.10.1966</t>
  </si>
  <si>
    <t>35     4.3.1983</t>
  </si>
  <si>
    <t>46     17.9.1971</t>
  </si>
  <si>
    <t>33     17.11.1984</t>
  </si>
  <si>
    <t>28     17.1.1990</t>
  </si>
  <si>
    <t>37     1.6.1981</t>
  </si>
  <si>
    <t>39     3.4.1979</t>
  </si>
  <si>
    <t>35     1.4.1983</t>
  </si>
  <si>
    <t>23     22.3.1995</t>
  </si>
  <si>
    <t>47     11.4.1971</t>
  </si>
  <si>
    <t>45     27.5.1973</t>
  </si>
  <si>
    <r>
      <t xml:space="preserve">39    </t>
    </r>
    <r>
      <rPr>
        <sz val="10"/>
        <rFont val="Arial CE"/>
        <family val="0"/>
      </rPr>
      <t xml:space="preserve"> 1.9.1978</t>
    </r>
  </si>
  <si>
    <t>29     12.7.1988</t>
  </si>
  <si>
    <t>38     13.8.1979</t>
  </si>
  <si>
    <t>47    12.1.1971</t>
  </si>
  <si>
    <t>26     19.12.1991</t>
  </si>
  <si>
    <t>50     18.3.1968</t>
  </si>
  <si>
    <t>19     24.7.1998</t>
  </si>
  <si>
    <t>33   15.9.1974</t>
  </si>
  <si>
    <t>21   13.3.1997</t>
  </si>
  <si>
    <t>31     16.5.1987</t>
  </si>
  <si>
    <t>39     31.7.1978</t>
  </si>
  <si>
    <t>29     13.2.1989</t>
  </si>
  <si>
    <t>34     22.10.1983</t>
  </si>
  <si>
    <t>23     8.2.1995</t>
  </si>
  <si>
    <t>40     4.11.1977</t>
  </si>
  <si>
    <t>34     24.2.1984</t>
  </si>
  <si>
    <t>45     17.9.1972</t>
  </si>
  <si>
    <t>23     11.7.1994</t>
  </si>
  <si>
    <t>44     26.3.1974</t>
  </si>
  <si>
    <t>23     29.1.1995</t>
  </si>
  <si>
    <t>21   5.6.1998</t>
  </si>
  <si>
    <t>18   19.9.1999</t>
  </si>
  <si>
    <t>22     16.1.1996</t>
  </si>
  <si>
    <t>20     1.12.1997</t>
  </si>
  <si>
    <t>56     2.3.1962</t>
  </si>
  <si>
    <t>43     18.4.1975</t>
  </si>
  <si>
    <t>42     9.10.1975</t>
  </si>
  <si>
    <t>55     4.3.1963</t>
  </si>
  <si>
    <t>49     19.8.1968</t>
  </si>
  <si>
    <t>43     17.12.1974</t>
  </si>
  <si>
    <t>30     8.3.1987</t>
  </si>
  <si>
    <t>47     1.11.1970</t>
  </si>
  <si>
    <t>44     17.2.1974</t>
  </si>
  <si>
    <t>20     30.1.1998</t>
  </si>
  <si>
    <t>19    30.1.1999</t>
  </si>
  <si>
    <t>27     12.7.1990</t>
  </si>
  <si>
    <t>31     7.8.1986</t>
  </si>
  <si>
    <t>55     18.7.1962</t>
  </si>
  <si>
    <t>35     8.7.1982</t>
  </si>
  <si>
    <t>47     14.8.1970</t>
  </si>
  <si>
    <t>37     9.2.1981</t>
  </si>
  <si>
    <t>48     12.11.1969</t>
  </si>
  <si>
    <t>24     1.10.1993</t>
  </si>
  <si>
    <t>21    31.8.1996</t>
  </si>
  <si>
    <t>22     15.1.1996</t>
  </si>
  <si>
    <t>21     22.2.1997</t>
  </si>
  <si>
    <t>48     28.6.1970</t>
  </si>
  <si>
    <t>38     29.1.1980</t>
  </si>
  <si>
    <t>50     22.2.1968</t>
  </si>
  <si>
    <t>20     30.6.1998</t>
  </si>
  <si>
    <t>30     24.1.1988</t>
  </si>
  <si>
    <t>40     3.6.1978</t>
  </si>
  <si>
    <t>50     26.7.1967</t>
  </si>
  <si>
    <t>41     10.8.1976</t>
  </si>
  <si>
    <t>30    19.3.1988</t>
  </si>
  <si>
    <t>35    22.1.1983</t>
  </si>
  <si>
    <t>21    26.9.1996</t>
  </si>
  <si>
    <t>33     4.12.1984</t>
  </si>
  <si>
    <t>35     9.9.1982</t>
  </si>
  <si>
    <t>23     15.9.1994</t>
  </si>
  <si>
    <t>44     2.1.1974</t>
  </si>
  <si>
    <t>34     1.9.1983</t>
  </si>
  <si>
    <t>34     28.11.1983</t>
  </si>
  <si>
    <t>45     3.11.1972</t>
  </si>
  <si>
    <t>56     12.12.1961</t>
  </si>
  <si>
    <t>57    4.3.1961</t>
  </si>
  <si>
    <t>45     27.2.1973</t>
  </si>
  <si>
    <t>54     14.5.1964</t>
  </si>
  <si>
    <t>48     12.12.1969</t>
  </si>
  <si>
    <t>57    29.4.1961</t>
  </si>
  <si>
    <t>27    5.6.1991</t>
  </si>
  <si>
    <t>33    7.1.1985</t>
  </si>
  <si>
    <t>25     7.3.1993</t>
  </si>
  <si>
    <t>25     16.9.1992</t>
  </si>
  <si>
    <t>37     9.1.1981</t>
  </si>
  <si>
    <t>22     20.2.1996</t>
  </si>
  <si>
    <t>35     16.5.1983</t>
  </si>
  <si>
    <t>24     28.12.1993</t>
  </si>
  <si>
    <t>27     19.6.1991</t>
  </si>
  <si>
    <t>34    17.4.1984</t>
  </si>
  <si>
    <t>Vek rozhodcov je platný k 30.06.2018</t>
  </si>
  <si>
    <t xml:space="preserve">Kyzek </t>
  </si>
  <si>
    <t xml:space="preserve">Riša </t>
  </si>
  <si>
    <t>Aktualizácia 5.2.2018</t>
  </si>
  <si>
    <t>Medziskupina (R je na NL príslušnej súťaže, ale môže byť v prípade potreby použitý pre vyššiu súťaž)</t>
  </si>
  <si>
    <t>Nováčikovia (boli zaradení na NL SsFZ v júli 2017)</t>
  </si>
  <si>
    <t>Návrat na NL SsFZ (R v minulosti už bol na NL SsFZ)</t>
  </si>
  <si>
    <t>Na NL R 3.ligy je zaradený aj R Ligas (návrh posúdi VV)</t>
  </si>
  <si>
    <t xml:space="preserve">Filkus </t>
  </si>
  <si>
    <t>Bujňáková PT</t>
  </si>
  <si>
    <t>Jacková PT</t>
  </si>
  <si>
    <t>Hanesová PT</t>
  </si>
  <si>
    <t>Na NL nie sú už uvedení R, ktorých je potrebné na VV: Ploštica, Horák -  presunúť medzi DZ, Nedbal, Frontová, Lepáčková, Sabacký - vyradiť na vl. žiadosť</t>
  </si>
  <si>
    <t>pozn. PT (17 R zaradených do projektu Talent)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</si>
</sst>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/m"/>
    <numFmt numFmtId="181" formatCode="d/m/yy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mmm/yyyy"/>
  </numFmts>
  <fonts count="5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sz val="10"/>
      <name val="Symbol"/>
      <family val="1"/>
    </font>
    <font>
      <b/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8"/>
      <color indexed="10"/>
      <name val="Arial CE"/>
      <family val="2"/>
    </font>
    <font>
      <sz val="10"/>
      <name val="Calibri"/>
      <family val="2"/>
    </font>
    <font>
      <sz val="10"/>
      <color indexed="10"/>
      <name val="Arial CE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8" applyNumberFormat="0" applyAlignment="0" applyProtection="0"/>
    <xf numFmtId="0" fontId="48" fillId="24" borderId="8" applyNumberFormat="0" applyAlignment="0" applyProtection="0"/>
    <xf numFmtId="0" fontId="49" fillId="24" borderId="9" applyNumberFormat="0" applyAlignment="0" applyProtection="0"/>
    <xf numFmtId="0" fontId="50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" fillId="32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1" fontId="13" fillId="0" borderId="0" xfId="0" applyNumberFormat="1" applyFont="1" applyAlignment="1">
      <alignment horizontal="center"/>
    </xf>
    <xf numFmtId="0" fontId="13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8" xfId="0" applyFont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32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6" xfId="0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3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37" xfId="0" applyFont="1" applyBorder="1" applyAlignment="1">
      <alignment/>
    </xf>
    <xf numFmtId="0" fontId="0" fillId="0" borderId="38" xfId="0" applyFill="1" applyBorder="1" applyAlignment="1">
      <alignment/>
    </xf>
    <xf numFmtId="0" fontId="0" fillId="0" borderId="27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9" xfId="0" applyFill="1" applyBorder="1" applyAlignment="1">
      <alignment/>
    </xf>
    <xf numFmtId="0" fontId="0" fillId="34" borderId="12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0" fillId="35" borderId="12" xfId="0" applyFill="1" applyBorder="1" applyAlignment="1">
      <alignment/>
    </xf>
    <xf numFmtId="0" fontId="3" fillId="35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5" xfId="0" applyFont="1" applyFill="1" applyBorder="1" applyAlignment="1">
      <alignment/>
    </xf>
    <xf numFmtId="0" fontId="0" fillId="34" borderId="18" xfId="0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0" borderId="0" xfId="0" applyAlignment="1">
      <alignment horizontal="center"/>
    </xf>
    <xf numFmtId="0" fontId="1" fillId="32" borderId="40" xfId="0" applyFont="1" applyFill="1" applyBorder="1" applyAlignment="1">
      <alignment horizontal="center"/>
    </xf>
    <xf numFmtId="0" fontId="1" fillId="32" borderId="4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3" fillId="35" borderId="19" xfId="0" applyFont="1" applyFill="1" applyBorder="1" applyAlignment="1">
      <alignment horizontal="left"/>
    </xf>
    <xf numFmtId="0" fontId="0" fillId="0" borderId="12" xfId="0" applyFont="1" applyFill="1" applyBorder="1" applyAlignment="1" applyProtection="1">
      <alignment/>
      <protection/>
    </xf>
    <xf numFmtId="0" fontId="3" fillId="35" borderId="15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10" borderId="12" xfId="0" applyFont="1" applyFill="1" applyBorder="1" applyAlignment="1">
      <alignment/>
    </xf>
    <xf numFmtId="0" fontId="3" fillId="10" borderId="19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3" fillId="10" borderId="0" xfId="0" applyFont="1" applyFill="1" applyAlignment="1">
      <alignment/>
    </xf>
    <xf numFmtId="0" fontId="0" fillId="10" borderId="17" xfId="0" applyFill="1" applyBorder="1" applyAlignment="1">
      <alignment/>
    </xf>
    <xf numFmtId="0" fontId="1" fillId="33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1" fillId="0" borderId="34" xfId="0" applyFont="1" applyBorder="1" applyAlignment="1">
      <alignment horizontal="center"/>
    </xf>
    <xf numFmtId="0" fontId="3" fillId="33" borderId="19" xfId="0" applyFont="1" applyFill="1" applyBorder="1" applyAlignment="1">
      <alignment horizontal="left"/>
    </xf>
    <xf numFmtId="0" fontId="3" fillId="10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1" fontId="3" fillId="33" borderId="0" xfId="0" applyNumberFormat="1" applyFont="1" applyFill="1" applyAlignment="1" applyProtection="1">
      <alignment/>
      <protection/>
    </xf>
    <xf numFmtId="0" fontId="0" fillId="33" borderId="38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7" xfId="0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2" fontId="0" fillId="0" borderId="37" xfId="0" applyNumberFormat="1" applyBorder="1" applyAlignment="1">
      <alignment/>
    </xf>
    <xf numFmtId="0" fontId="0" fillId="34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34" borderId="12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10" borderId="12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10" borderId="16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3" fillId="10" borderId="12" xfId="0" applyFont="1" applyFill="1" applyBorder="1" applyAlignment="1">
      <alignment/>
    </xf>
    <xf numFmtId="0" fontId="3" fillId="10" borderId="19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3" fillId="36" borderId="15" xfId="0" applyFont="1" applyFill="1" applyBorder="1" applyAlignment="1">
      <alignment horizontal="left"/>
    </xf>
    <xf numFmtId="0" fontId="3" fillId="36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2" borderId="14" xfId="0" applyFill="1" applyBorder="1" applyAlignment="1">
      <alignment/>
    </xf>
    <xf numFmtId="0" fontId="3" fillId="35" borderId="12" xfId="0" applyFont="1" applyFill="1" applyBorder="1" applyAlignment="1">
      <alignment horizontal="left"/>
    </xf>
    <xf numFmtId="0" fontId="7" fillId="37" borderId="19" xfId="0" applyFont="1" applyFill="1" applyBorder="1" applyAlignment="1">
      <alignment/>
    </xf>
    <xf numFmtId="0" fontId="8" fillId="37" borderId="12" xfId="0" applyFont="1" applyFill="1" applyBorder="1" applyAlignment="1">
      <alignment/>
    </xf>
    <xf numFmtId="0" fontId="3" fillId="38" borderId="12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3" fillId="37" borderId="15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3" fillId="37" borderId="15" xfId="0" applyFont="1" applyFill="1" applyBorder="1" applyAlignment="1">
      <alignment horizontal="left"/>
    </xf>
    <xf numFmtId="0" fontId="0" fillId="37" borderId="18" xfId="0" applyFill="1" applyBorder="1" applyAlignment="1">
      <alignment/>
    </xf>
    <xf numFmtId="0" fontId="3" fillId="37" borderId="19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3" fillId="40" borderId="15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3" fillId="40" borderId="12" xfId="0" applyFont="1" applyFill="1" applyBorder="1" applyAlignment="1">
      <alignment/>
    </xf>
    <xf numFmtId="0" fontId="0" fillId="40" borderId="18" xfId="0" applyFont="1" applyFill="1" applyBorder="1" applyAlignment="1">
      <alignment/>
    </xf>
    <xf numFmtId="0" fontId="3" fillId="40" borderId="27" xfId="0" applyFont="1" applyFill="1" applyBorder="1" applyAlignment="1">
      <alignment/>
    </xf>
    <xf numFmtId="0" fontId="0" fillId="40" borderId="0" xfId="0" applyFill="1" applyAlignment="1">
      <alignment/>
    </xf>
    <xf numFmtId="0" fontId="1" fillId="37" borderId="12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3" fillId="41" borderId="12" xfId="0" applyFont="1" applyFill="1" applyBorder="1" applyAlignment="1">
      <alignment/>
    </xf>
    <xf numFmtId="0" fontId="1" fillId="41" borderId="12" xfId="0" applyFont="1" applyFill="1" applyBorder="1" applyAlignment="1">
      <alignment/>
    </xf>
    <xf numFmtId="0" fontId="3" fillId="41" borderId="19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3" fillId="37" borderId="15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52" fillId="37" borderId="0" xfId="0" applyFont="1" applyFill="1" applyAlignment="1">
      <alignment/>
    </xf>
    <xf numFmtId="0" fontId="52" fillId="34" borderId="12" xfId="0" applyFont="1" applyFill="1" applyBorder="1" applyAlignment="1">
      <alignment/>
    </xf>
    <xf numFmtId="0" fontId="52" fillId="10" borderId="12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8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10" borderId="12" xfId="0" applyFont="1" applyFill="1" applyBorder="1" applyAlignment="1">
      <alignment/>
    </xf>
    <xf numFmtId="0" fontId="52" fillId="33" borderId="27" xfId="0" applyFont="1" applyFill="1" applyBorder="1" applyAlignment="1">
      <alignment/>
    </xf>
    <xf numFmtId="0" fontId="52" fillId="10" borderId="18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33" borderId="12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2" fillId="39" borderId="18" xfId="0" applyFont="1" applyFill="1" applyBorder="1" applyAlignment="1">
      <alignment/>
    </xf>
    <xf numFmtId="0" fontId="1" fillId="44" borderId="42" xfId="0" applyFont="1" applyFill="1" applyBorder="1" applyAlignment="1">
      <alignment horizontal="center"/>
    </xf>
    <xf numFmtId="0" fontId="1" fillId="44" borderId="43" xfId="0" applyFont="1" applyFill="1" applyBorder="1" applyAlignment="1">
      <alignment horizontal="center"/>
    </xf>
    <xf numFmtId="0" fontId="5" fillId="0" borderId="44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textRotation="90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" fillId="44" borderId="51" xfId="0" applyFont="1" applyFill="1" applyBorder="1" applyAlignment="1">
      <alignment horizontal="center"/>
    </xf>
    <xf numFmtId="0" fontId="1" fillId="44" borderId="28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2" borderId="29" xfId="0" applyFont="1" applyFill="1" applyBorder="1" applyAlignment="1">
      <alignment horizontal="center"/>
    </xf>
    <xf numFmtId="0" fontId="1" fillId="32" borderId="32" xfId="0" applyFont="1" applyFill="1" applyBorder="1" applyAlignment="1">
      <alignment horizontal="center"/>
    </xf>
    <xf numFmtId="0" fontId="1" fillId="32" borderId="30" xfId="0" applyFont="1" applyFill="1" applyBorder="1" applyAlignment="1">
      <alignment horizontal="center"/>
    </xf>
    <xf numFmtId="0" fontId="1" fillId="32" borderId="58" xfId="0" applyFont="1" applyFill="1" applyBorder="1" applyAlignment="1">
      <alignment horizontal="center"/>
    </xf>
    <xf numFmtId="0" fontId="1" fillId="32" borderId="59" xfId="0" applyFont="1" applyFill="1" applyBorder="1" applyAlignment="1">
      <alignment horizontal="center"/>
    </xf>
    <xf numFmtId="0" fontId="1" fillId="32" borderId="54" xfId="0" applyFont="1" applyFill="1" applyBorder="1" applyAlignment="1">
      <alignment horizontal="center"/>
    </xf>
    <xf numFmtId="0" fontId="1" fillId="32" borderId="56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0" fontId="1" fillId="32" borderId="52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1" fillId="45" borderId="54" xfId="0" applyFont="1" applyFill="1" applyBorder="1" applyAlignment="1">
      <alignment horizontal="center"/>
    </xf>
    <xf numFmtId="0" fontId="1" fillId="45" borderId="5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45" borderId="15" xfId="0" applyFont="1" applyFill="1" applyBorder="1" applyAlignment="1">
      <alignment horizontal="center"/>
    </xf>
    <xf numFmtId="0" fontId="0" fillId="45" borderId="16" xfId="0" applyFont="1" applyFill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0" borderId="58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45" borderId="30" xfId="0" applyFont="1" applyFill="1" applyBorder="1" applyAlignment="1">
      <alignment horizontal="center"/>
    </xf>
    <xf numFmtId="0" fontId="1" fillId="45" borderId="32" xfId="0" applyFont="1" applyFill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ableStyleLight1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tabSelected="1" zoomScalePageLayoutView="0" workbookViewId="0" topLeftCell="A1">
      <selection activeCell="A1" sqref="A1:A3"/>
    </sheetView>
  </sheetViews>
  <sheetFormatPr defaultColWidth="9.00390625" defaultRowHeight="12.75"/>
  <cols>
    <col min="1" max="1" width="4.25390625" style="0" customWidth="1"/>
    <col min="2" max="2" width="2.875" style="0" customWidth="1"/>
    <col min="3" max="3" width="11.75390625" style="0" customWidth="1"/>
    <col min="4" max="4" width="2.875" style="0" customWidth="1"/>
    <col min="5" max="5" width="11.75390625" style="0" customWidth="1"/>
    <col min="6" max="6" width="2.875" style="0" customWidth="1"/>
    <col min="7" max="7" width="13.00390625" style="0" customWidth="1"/>
    <col min="8" max="8" width="3.00390625" style="0" bestFit="1" customWidth="1"/>
    <col min="9" max="9" width="11.75390625" style="0" customWidth="1"/>
    <col min="10" max="10" width="3.375" style="0" bestFit="1" customWidth="1"/>
    <col min="11" max="11" width="11.75390625" style="0" customWidth="1"/>
    <col min="12" max="12" width="3.625" style="0" bestFit="1" customWidth="1"/>
    <col min="13" max="13" width="11.75390625" style="0" customWidth="1"/>
    <col min="14" max="14" width="3.75390625" style="0" bestFit="1" customWidth="1"/>
    <col min="15" max="15" width="11.75390625" style="0" customWidth="1"/>
    <col min="16" max="16" width="3.00390625" style="0" bestFit="1" customWidth="1"/>
    <col min="17" max="17" width="11.75390625" style="0" customWidth="1"/>
    <col min="18" max="18" width="3.75390625" style="0" bestFit="1" customWidth="1"/>
    <col min="19" max="19" width="11.75390625" style="0" customWidth="1"/>
    <col min="20" max="20" width="3.375" style="0" bestFit="1" customWidth="1"/>
    <col min="21" max="21" width="11.75390625" style="0" customWidth="1"/>
    <col min="22" max="22" width="3.00390625" style="0" bestFit="1" customWidth="1"/>
    <col min="23" max="23" width="11.75390625" style="0" customWidth="1"/>
  </cols>
  <sheetData>
    <row r="1" spans="1:23" s="1" customFormat="1" ht="19.5" customHeight="1" thickBot="1">
      <c r="A1" s="261"/>
      <c r="B1" s="264" t="s">
        <v>20</v>
      </c>
      <c r="C1" s="264"/>
      <c r="D1" s="264"/>
      <c r="E1" s="265"/>
      <c r="F1" s="265"/>
      <c r="G1" s="265"/>
      <c r="H1" s="265"/>
      <c r="I1" s="265"/>
      <c r="J1" s="265"/>
      <c r="K1" s="265"/>
      <c r="L1" s="266"/>
      <c r="M1" s="267"/>
      <c r="N1" s="268" t="s">
        <v>21</v>
      </c>
      <c r="O1" s="268"/>
      <c r="P1" s="268"/>
      <c r="Q1" s="268"/>
      <c r="R1" s="268"/>
      <c r="S1" s="268"/>
      <c r="T1" s="268"/>
      <c r="U1" s="268"/>
      <c r="V1" s="268"/>
      <c r="W1" s="269"/>
    </row>
    <row r="2" spans="1:23" s="2" customFormat="1" ht="12.75">
      <c r="A2" s="262"/>
      <c r="B2" s="270" t="s">
        <v>0</v>
      </c>
      <c r="C2" s="271"/>
      <c r="D2" s="259" t="s">
        <v>4</v>
      </c>
      <c r="E2" s="271"/>
      <c r="F2" s="259" t="s">
        <v>6</v>
      </c>
      <c r="G2" s="271"/>
      <c r="H2" s="259" t="s">
        <v>7</v>
      </c>
      <c r="I2" s="271"/>
      <c r="J2" s="259" t="s">
        <v>8</v>
      </c>
      <c r="K2" s="271"/>
      <c r="L2" s="259" t="s">
        <v>9</v>
      </c>
      <c r="M2" s="260"/>
      <c r="N2" s="270" t="s">
        <v>1</v>
      </c>
      <c r="O2" s="271"/>
      <c r="P2" s="259" t="s">
        <v>2</v>
      </c>
      <c r="Q2" s="271"/>
      <c r="R2" s="259" t="s">
        <v>3</v>
      </c>
      <c r="S2" s="271"/>
      <c r="T2" s="259" t="s">
        <v>5</v>
      </c>
      <c r="U2" s="271"/>
      <c r="V2" s="259" t="s">
        <v>10</v>
      </c>
      <c r="W2" s="260"/>
    </row>
    <row r="3" spans="1:23" s="3" customFormat="1" ht="12.75">
      <c r="A3" s="263"/>
      <c r="B3" s="272" t="s">
        <v>11</v>
      </c>
      <c r="C3" s="273"/>
      <c r="D3" s="274" t="s">
        <v>11</v>
      </c>
      <c r="E3" s="273"/>
      <c r="F3" s="274" t="s">
        <v>11</v>
      </c>
      <c r="G3" s="273"/>
      <c r="H3" s="274" t="s">
        <v>11</v>
      </c>
      <c r="I3" s="273"/>
      <c r="J3" s="274" t="s">
        <v>11</v>
      </c>
      <c r="K3" s="273"/>
      <c r="L3" s="274" t="s">
        <v>11</v>
      </c>
      <c r="M3" s="275"/>
      <c r="N3" s="272" t="s">
        <v>11</v>
      </c>
      <c r="O3" s="273"/>
      <c r="P3" s="274" t="s">
        <v>11</v>
      </c>
      <c r="Q3" s="273"/>
      <c r="R3" s="274" t="s">
        <v>11</v>
      </c>
      <c r="S3" s="273"/>
      <c r="T3" s="274" t="s">
        <v>11</v>
      </c>
      <c r="U3" s="273"/>
      <c r="V3" s="274" t="s">
        <v>11</v>
      </c>
      <c r="W3" s="275"/>
    </row>
    <row r="4" spans="1:23" ht="12.75">
      <c r="A4" s="83">
        <v>1</v>
      </c>
      <c r="B4" s="133" t="s">
        <v>220</v>
      </c>
      <c r="C4" s="100" t="s">
        <v>97</v>
      </c>
      <c r="D4" s="135" t="s">
        <v>227</v>
      </c>
      <c r="E4" s="102" t="s">
        <v>100</v>
      </c>
      <c r="F4" s="23"/>
      <c r="G4" s="18"/>
      <c r="H4" s="34"/>
      <c r="I4" s="18"/>
      <c r="J4" s="139" t="s">
        <v>229</v>
      </c>
      <c r="K4" s="104" t="s">
        <v>82</v>
      </c>
      <c r="L4" s="151" t="s">
        <v>236</v>
      </c>
      <c r="M4" s="152" t="s">
        <v>165</v>
      </c>
      <c r="N4" s="105" t="s">
        <v>238</v>
      </c>
      <c r="O4" s="121" t="s">
        <v>125</v>
      </c>
      <c r="P4" s="103" t="s">
        <v>243</v>
      </c>
      <c r="Q4" s="100" t="s">
        <v>176</v>
      </c>
      <c r="R4" s="103" t="s">
        <v>245</v>
      </c>
      <c r="S4" s="100" t="s">
        <v>72</v>
      </c>
      <c r="T4" s="103" t="s">
        <v>198</v>
      </c>
      <c r="U4" s="100" t="s">
        <v>46</v>
      </c>
      <c r="V4" s="101" t="s">
        <v>250</v>
      </c>
      <c r="W4" s="106" t="s">
        <v>92</v>
      </c>
    </row>
    <row r="5" spans="1:23" ht="12.75">
      <c r="A5" s="84">
        <v>2</v>
      </c>
      <c r="B5" s="133" t="s">
        <v>221</v>
      </c>
      <c r="C5" s="100" t="s">
        <v>24</v>
      </c>
      <c r="D5" s="138" t="s">
        <v>228</v>
      </c>
      <c r="E5" s="98" t="s">
        <v>59</v>
      </c>
      <c r="F5" s="25"/>
      <c r="G5" s="18"/>
      <c r="H5" s="125"/>
      <c r="I5" s="134"/>
      <c r="J5" s="103" t="s">
        <v>230</v>
      </c>
      <c r="K5" s="100" t="s">
        <v>154</v>
      </c>
      <c r="L5" s="140" t="s">
        <v>235</v>
      </c>
      <c r="M5" s="112" t="s">
        <v>141</v>
      </c>
      <c r="N5" s="105" t="s">
        <v>239</v>
      </c>
      <c r="O5" s="121" t="s">
        <v>34</v>
      </c>
      <c r="P5" s="103" t="s">
        <v>244</v>
      </c>
      <c r="Q5" s="100" t="s">
        <v>74</v>
      </c>
      <c r="R5" s="105" t="s">
        <v>246</v>
      </c>
      <c r="S5" s="100" t="s">
        <v>64</v>
      </c>
      <c r="T5" s="211" t="s">
        <v>293</v>
      </c>
      <c r="U5" s="212" t="s">
        <v>47</v>
      </c>
      <c r="V5" s="99" t="s">
        <v>251</v>
      </c>
      <c r="W5" s="106" t="s">
        <v>84</v>
      </c>
    </row>
    <row r="6" spans="1:23" ht="12.75">
      <c r="A6" s="84">
        <v>3</v>
      </c>
      <c r="B6" s="133" t="s">
        <v>222</v>
      </c>
      <c r="C6" s="100" t="s">
        <v>121</v>
      </c>
      <c r="D6" s="158"/>
      <c r="E6" s="124"/>
      <c r="F6" s="25"/>
      <c r="G6" s="18"/>
      <c r="H6" s="25"/>
      <c r="I6" s="17"/>
      <c r="J6" s="211" t="s">
        <v>232</v>
      </c>
      <c r="K6" s="212" t="s">
        <v>200</v>
      </c>
      <c r="L6" s="219" t="s">
        <v>237</v>
      </c>
      <c r="M6" s="258" t="s">
        <v>171</v>
      </c>
      <c r="N6" s="113" t="s">
        <v>240</v>
      </c>
      <c r="O6" s="114" t="s">
        <v>54</v>
      </c>
      <c r="P6" s="111" t="s">
        <v>245</v>
      </c>
      <c r="Q6" s="98" t="s">
        <v>62</v>
      </c>
      <c r="R6" s="107" t="s">
        <v>247</v>
      </c>
      <c r="S6" s="110" t="s">
        <v>199</v>
      </c>
      <c r="T6" s="34"/>
      <c r="U6" s="11"/>
      <c r="V6" s="208" t="s">
        <v>252</v>
      </c>
      <c r="W6" s="152" t="s">
        <v>219</v>
      </c>
    </row>
    <row r="7" spans="1:23" ht="12.75">
      <c r="A7" s="84">
        <v>4</v>
      </c>
      <c r="B7" s="137" t="s">
        <v>223</v>
      </c>
      <c r="C7" s="110" t="s">
        <v>83</v>
      </c>
      <c r="D7" s="123"/>
      <c r="E7" s="11"/>
      <c r="F7" s="25"/>
      <c r="G7" s="18"/>
      <c r="H7" s="25"/>
      <c r="I7" s="17"/>
      <c r="J7" s="101" t="s">
        <v>234</v>
      </c>
      <c r="K7" s="100" t="s">
        <v>140</v>
      </c>
      <c r="L7" s="215"/>
      <c r="M7" s="216"/>
      <c r="N7" s="109" t="s">
        <v>241</v>
      </c>
      <c r="O7" s="120" t="s">
        <v>103</v>
      </c>
      <c r="P7" s="147"/>
      <c r="Q7" s="11"/>
      <c r="R7" s="107" t="s">
        <v>248</v>
      </c>
      <c r="S7" s="98" t="s">
        <v>86</v>
      </c>
      <c r="T7" s="34"/>
      <c r="U7" s="11"/>
      <c r="V7" s="118" t="s">
        <v>253</v>
      </c>
      <c r="W7" s="119" t="s">
        <v>169</v>
      </c>
    </row>
    <row r="8" spans="1:23" ht="12.75">
      <c r="A8" s="84">
        <v>5</v>
      </c>
      <c r="B8" s="137" t="s">
        <v>224</v>
      </c>
      <c r="C8" s="156" t="s">
        <v>79</v>
      </c>
      <c r="D8" s="123"/>
      <c r="E8" s="124"/>
      <c r="F8" s="25"/>
      <c r="G8" s="15"/>
      <c r="H8" s="23"/>
      <c r="I8" s="16"/>
      <c r="J8" s="107" t="s">
        <v>231</v>
      </c>
      <c r="K8" s="98" t="s">
        <v>75</v>
      </c>
      <c r="L8" s="217"/>
      <c r="M8" s="218"/>
      <c r="N8" s="109" t="s">
        <v>242</v>
      </c>
      <c r="O8" s="120" t="s">
        <v>76</v>
      </c>
      <c r="P8" s="147"/>
      <c r="Q8" s="11"/>
      <c r="R8" s="181" t="s">
        <v>249</v>
      </c>
      <c r="S8" s="242" t="s">
        <v>174</v>
      </c>
      <c r="T8" s="34"/>
      <c r="U8" s="11"/>
      <c r="V8" s="107" t="s">
        <v>254</v>
      </c>
      <c r="W8" s="108" t="s">
        <v>96</v>
      </c>
    </row>
    <row r="9" spans="1:23" ht="12.75">
      <c r="A9" s="84">
        <v>6</v>
      </c>
      <c r="B9" s="136" t="s">
        <v>225</v>
      </c>
      <c r="C9" s="98" t="s">
        <v>126</v>
      </c>
      <c r="D9" s="24"/>
      <c r="E9" s="15"/>
      <c r="F9" s="25"/>
      <c r="G9" s="15"/>
      <c r="H9" s="23"/>
      <c r="I9" s="16"/>
      <c r="J9" s="176" t="s">
        <v>233</v>
      </c>
      <c r="K9" s="174" t="s">
        <v>118</v>
      </c>
      <c r="L9" s="23"/>
      <c r="M9" s="21"/>
      <c r="N9" s="209"/>
      <c r="O9" s="210"/>
      <c r="P9" s="25"/>
      <c r="Q9" s="27"/>
      <c r="R9" s="34"/>
      <c r="S9" s="11"/>
      <c r="T9" s="34"/>
      <c r="U9" s="11"/>
      <c r="V9" s="111" t="s">
        <v>255</v>
      </c>
      <c r="W9" s="108" t="s">
        <v>67</v>
      </c>
    </row>
    <row r="10" spans="1:23" ht="12.75">
      <c r="A10" s="84">
        <v>7</v>
      </c>
      <c r="B10" s="136" t="s">
        <v>226</v>
      </c>
      <c r="C10" s="110" t="s">
        <v>201</v>
      </c>
      <c r="D10" s="24"/>
      <c r="E10" s="15"/>
      <c r="F10" s="25"/>
      <c r="G10" s="15"/>
      <c r="H10" s="23"/>
      <c r="I10" s="16"/>
      <c r="J10" s="213"/>
      <c r="K10" s="214"/>
      <c r="L10" s="23"/>
      <c r="M10" s="21"/>
      <c r="N10" s="27"/>
      <c r="O10" s="16"/>
      <c r="P10" s="25"/>
      <c r="Q10" s="27"/>
      <c r="R10" s="31"/>
      <c r="S10" s="32"/>
      <c r="T10" s="25"/>
      <c r="U10" s="18"/>
      <c r="V10" s="107" t="s">
        <v>256</v>
      </c>
      <c r="W10" s="108" t="s">
        <v>122</v>
      </c>
    </row>
    <row r="11" spans="1:23" ht="12.75">
      <c r="A11" s="84">
        <v>8</v>
      </c>
      <c r="B11" s="154"/>
      <c r="C11" s="11"/>
      <c r="D11" s="24"/>
      <c r="E11" s="15"/>
      <c r="F11" s="25"/>
      <c r="G11" s="15"/>
      <c r="H11" s="23"/>
      <c r="I11" s="16"/>
      <c r="J11" s="123"/>
      <c r="K11" s="11"/>
      <c r="L11" s="23"/>
      <c r="M11" s="21"/>
      <c r="N11" s="27"/>
      <c r="O11" s="16"/>
      <c r="P11" s="25"/>
      <c r="Q11" s="27"/>
      <c r="R11" s="31"/>
      <c r="S11" s="32"/>
      <c r="T11" s="25"/>
      <c r="U11" s="18"/>
      <c r="V11" s="146" t="s">
        <v>257</v>
      </c>
      <c r="W11" s="108" t="s">
        <v>93</v>
      </c>
    </row>
    <row r="12" spans="1:23" ht="12.75">
      <c r="A12" s="84">
        <v>9</v>
      </c>
      <c r="B12" s="154"/>
      <c r="C12" s="11"/>
      <c r="D12" s="24"/>
      <c r="E12" s="18"/>
      <c r="F12" s="25"/>
      <c r="G12" s="15"/>
      <c r="H12" s="23"/>
      <c r="I12" s="16"/>
      <c r="J12" s="40"/>
      <c r="K12" s="38"/>
      <c r="L12" s="23"/>
      <c r="M12" s="21"/>
      <c r="N12" s="27"/>
      <c r="O12" s="15"/>
      <c r="P12" s="27"/>
      <c r="Q12" s="27"/>
      <c r="R12" s="20"/>
      <c r="S12" s="20"/>
      <c r="T12" s="25"/>
      <c r="U12" s="15"/>
      <c r="V12" s="107" t="s">
        <v>258</v>
      </c>
      <c r="W12" s="108" t="s">
        <v>43</v>
      </c>
    </row>
    <row r="13" spans="1:23" ht="12.75">
      <c r="A13" s="153">
        <v>10</v>
      </c>
      <c r="B13" s="154"/>
      <c r="C13" s="11"/>
      <c r="D13" s="25"/>
      <c r="E13" s="18"/>
      <c r="F13" s="25"/>
      <c r="G13" s="15"/>
      <c r="H13" s="25"/>
      <c r="I13" s="15"/>
      <c r="J13" s="40"/>
      <c r="K13" s="38"/>
      <c r="L13" s="25"/>
      <c r="M13" s="16"/>
      <c r="N13" s="95"/>
      <c r="O13" s="15"/>
      <c r="P13" s="25"/>
      <c r="Q13" s="25"/>
      <c r="R13" s="15"/>
      <c r="S13" s="15"/>
      <c r="T13" s="25"/>
      <c r="U13" s="15"/>
      <c r="V13" s="34"/>
      <c r="W13" s="128"/>
    </row>
    <row r="14" spans="1:23" ht="12.75">
      <c r="A14" s="207"/>
      <c r="B14" s="272" t="s">
        <v>12</v>
      </c>
      <c r="C14" s="273"/>
      <c r="D14" s="274" t="s">
        <v>51</v>
      </c>
      <c r="E14" s="273"/>
      <c r="F14" s="274" t="s">
        <v>12</v>
      </c>
      <c r="G14" s="273"/>
      <c r="H14" s="274" t="s">
        <v>12</v>
      </c>
      <c r="I14" s="273"/>
      <c r="J14" s="274" t="s">
        <v>12</v>
      </c>
      <c r="K14" s="273"/>
      <c r="L14" s="274" t="s">
        <v>12</v>
      </c>
      <c r="M14" s="275"/>
      <c r="N14" s="272" t="s">
        <v>12</v>
      </c>
      <c r="O14" s="273"/>
      <c r="P14" s="274" t="s">
        <v>12</v>
      </c>
      <c r="Q14" s="273"/>
      <c r="R14" s="274" t="s">
        <v>12</v>
      </c>
      <c r="S14" s="273"/>
      <c r="T14" s="274" t="s">
        <v>12</v>
      </c>
      <c r="U14" s="273"/>
      <c r="V14" s="274" t="s">
        <v>12</v>
      </c>
      <c r="W14" s="275"/>
    </row>
    <row r="15" spans="1:23" ht="12.75">
      <c r="A15" s="87">
        <v>1</v>
      </c>
      <c r="B15" s="12" t="s">
        <v>259</v>
      </c>
      <c r="C15" s="18" t="s">
        <v>53</v>
      </c>
      <c r="D15" s="182" t="s">
        <v>262</v>
      </c>
      <c r="E15" s="243" t="s">
        <v>202</v>
      </c>
      <c r="F15" s="155" t="s">
        <v>264</v>
      </c>
      <c r="G15" s="144" t="s">
        <v>90</v>
      </c>
      <c r="H15" s="34" t="s">
        <v>267</v>
      </c>
      <c r="I15" s="11" t="s">
        <v>28</v>
      </c>
      <c r="J15" s="161" t="s">
        <v>270</v>
      </c>
      <c r="K15" s="141" t="s">
        <v>101</v>
      </c>
      <c r="L15" s="161" t="s">
        <v>275</v>
      </c>
      <c r="M15" s="245" t="s">
        <v>172</v>
      </c>
      <c r="N15" s="145" t="s">
        <v>276</v>
      </c>
      <c r="O15" s="144" t="s">
        <v>104</v>
      </c>
      <c r="P15" s="145" t="s">
        <v>279</v>
      </c>
      <c r="Q15" s="247" t="s">
        <v>203</v>
      </c>
      <c r="R15" s="148" t="s">
        <v>284</v>
      </c>
      <c r="S15" s="149" t="s">
        <v>139</v>
      </c>
      <c r="T15" s="25" t="s">
        <v>288</v>
      </c>
      <c r="U15" s="18" t="s">
        <v>116</v>
      </c>
      <c r="V15" s="123" t="s">
        <v>294</v>
      </c>
      <c r="W15" s="128" t="s">
        <v>112</v>
      </c>
    </row>
    <row r="16" spans="1:23" ht="12.75">
      <c r="A16" s="84">
        <v>2</v>
      </c>
      <c r="B16" s="161" t="s">
        <v>260</v>
      </c>
      <c r="C16" s="126" t="s">
        <v>22</v>
      </c>
      <c r="D16" s="34" t="s">
        <v>263</v>
      </c>
      <c r="E16" s="157" t="s">
        <v>98</v>
      </c>
      <c r="F16" s="30" t="s">
        <v>265</v>
      </c>
      <c r="G16" s="41" t="s">
        <v>204</v>
      </c>
      <c r="H16" s="33" t="s">
        <v>268</v>
      </c>
      <c r="I16" s="11" t="s">
        <v>123</v>
      </c>
      <c r="J16" s="162" t="s">
        <v>271</v>
      </c>
      <c r="K16" s="141" t="s">
        <v>31</v>
      </c>
      <c r="L16" s="142"/>
      <c r="M16" s="143"/>
      <c r="N16" s="142" t="s">
        <v>277</v>
      </c>
      <c r="O16" s="246" t="s">
        <v>179</v>
      </c>
      <c r="P16" s="43" t="s">
        <v>280</v>
      </c>
      <c r="Q16" s="126" t="s">
        <v>120</v>
      </c>
      <c r="R16" s="125" t="s">
        <v>285</v>
      </c>
      <c r="S16" s="126" t="s">
        <v>71</v>
      </c>
      <c r="T16" s="185" t="s">
        <v>289</v>
      </c>
      <c r="U16" s="248" t="s">
        <v>177</v>
      </c>
      <c r="V16" s="125" t="s">
        <v>296</v>
      </c>
      <c r="W16" s="183" t="s">
        <v>69</v>
      </c>
    </row>
    <row r="17" spans="1:23" ht="12.75">
      <c r="A17" s="84">
        <v>3</v>
      </c>
      <c r="B17" s="186" t="s">
        <v>261</v>
      </c>
      <c r="C17" s="243" t="s">
        <v>170</v>
      </c>
      <c r="D17" s="34"/>
      <c r="E17" s="157"/>
      <c r="F17" s="175" t="s">
        <v>266</v>
      </c>
      <c r="G17" s="11" t="s">
        <v>85</v>
      </c>
      <c r="H17" s="167" t="s">
        <v>269</v>
      </c>
      <c r="I17" s="256" t="s">
        <v>419</v>
      </c>
      <c r="J17" s="162" t="s">
        <v>272</v>
      </c>
      <c r="K17" s="141" t="s">
        <v>77</v>
      </c>
      <c r="L17" s="30"/>
      <c r="M17" s="50"/>
      <c r="N17" s="24" t="s">
        <v>278</v>
      </c>
      <c r="O17" s="18" t="s">
        <v>133</v>
      </c>
      <c r="P17" s="25" t="s">
        <v>281</v>
      </c>
      <c r="Q17" s="126" t="s">
        <v>73</v>
      </c>
      <c r="R17" s="125" t="s">
        <v>286</v>
      </c>
      <c r="S17" s="244" t="s">
        <v>216</v>
      </c>
      <c r="T17" s="125" t="s">
        <v>290</v>
      </c>
      <c r="U17" s="126" t="s">
        <v>180</v>
      </c>
      <c r="V17" s="161" t="s">
        <v>297</v>
      </c>
      <c r="W17" s="183" t="s">
        <v>147</v>
      </c>
    </row>
    <row r="18" spans="1:23" ht="12.75">
      <c r="A18" s="84">
        <v>4</v>
      </c>
      <c r="B18" s="33"/>
      <c r="C18" s="126"/>
      <c r="D18" s="34"/>
      <c r="E18" s="157"/>
      <c r="F18" s="30"/>
      <c r="G18" s="41"/>
      <c r="H18" s="43"/>
      <c r="I18" s="41"/>
      <c r="J18" s="162" t="s">
        <v>273</v>
      </c>
      <c r="K18" s="126" t="s">
        <v>102</v>
      </c>
      <c r="L18" s="30"/>
      <c r="M18" s="50"/>
      <c r="N18" s="24"/>
      <c r="O18" s="18"/>
      <c r="P18" s="161" t="s">
        <v>282</v>
      </c>
      <c r="Q18" s="126" t="s">
        <v>163</v>
      </c>
      <c r="R18" s="161" t="s">
        <v>287</v>
      </c>
      <c r="S18" s="126" t="s">
        <v>40</v>
      </c>
      <c r="T18" s="125" t="s">
        <v>291</v>
      </c>
      <c r="U18" s="126" t="s">
        <v>88</v>
      </c>
      <c r="V18" s="125" t="s">
        <v>298</v>
      </c>
      <c r="W18" s="183" t="s">
        <v>44</v>
      </c>
    </row>
    <row r="19" spans="1:23" ht="12.75" customHeight="1">
      <c r="A19" s="84">
        <v>5</v>
      </c>
      <c r="B19" s="33"/>
      <c r="C19" s="141"/>
      <c r="D19" s="34"/>
      <c r="E19" s="187"/>
      <c r="F19" s="93"/>
      <c r="G19" s="94"/>
      <c r="H19" s="43"/>
      <c r="I19" s="41"/>
      <c r="J19" s="33" t="s">
        <v>274</v>
      </c>
      <c r="K19" s="244" t="s">
        <v>173</v>
      </c>
      <c r="L19" s="30"/>
      <c r="M19" s="50"/>
      <c r="N19" s="39"/>
      <c r="O19" s="38"/>
      <c r="P19" s="188" t="s">
        <v>283</v>
      </c>
      <c r="Q19" s="220" t="s">
        <v>114</v>
      </c>
      <c r="R19" s="125"/>
      <c r="S19" s="126"/>
      <c r="T19" s="25" t="s">
        <v>292</v>
      </c>
      <c r="U19" s="18" t="s">
        <v>50</v>
      </c>
      <c r="V19" s="233" t="s">
        <v>295</v>
      </c>
      <c r="W19" s="218" t="s">
        <v>182</v>
      </c>
    </row>
    <row r="20" spans="1:23" ht="12.75" customHeight="1">
      <c r="A20" s="84">
        <v>6</v>
      </c>
      <c r="B20" s="24"/>
      <c r="C20" s="18"/>
      <c r="D20" s="27"/>
      <c r="E20" s="44"/>
      <c r="F20" s="23"/>
      <c r="G20" s="15"/>
      <c r="H20" s="25"/>
      <c r="I20" s="18"/>
      <c r="J20" s="25"/>
      <c r="K20" s="18"/>
      <c r="L20" s="23"/>
      <c r="M20" s="22"/>
      <c r="N20" s="27"/>
      <c r="O20" s="18"/>
      <c r="P20" s="39"/>
      <c r="Q20" s="126"/>
      <c r="R20" s="189"/>
      <c r="S20" s="190"/>
      <c r="T20" s="25"/>
      <c r="U20" s="18"/>
      <c r="V20" s="233"/>
      <c r="W20" s="218"/>
    </row>
    <row r="21" spans="1:23" ht="12.75" customHeight="1">
      <c r="A21" s="84">
        <v>7</v>
      </c>
      <c r="B21" s="95"/>
      <c r="C21" s="18"/>
      <c r="D21" s="24"/>
      <c r="E21" s="17"/>
      <c r="F21" s="25"/>
      <c r="G21" s="15"/>
      <c r="H21" s="25"/>
      <c r="I21" s="15"/>
      <c r="J21" s="33"/>
      <c r="K21" s="11"/>
      <c r="L21" s="23"/>
      <c r="M21" s="22"/>
      <c r="N21" s="82"/>
      <c r="O21" s="58"/>
      <c r="P21" s="23"/>
      <c r="Q21" s="26"/>
      <c r="R21" s="24"/>
      <c r="S21" s="18"/>
      <c r="T21" s="228"/>
      <c r="U21" s="214"/>
      <c r="V21" s="25"/>
      <c r="W21" s="22"/>
    </row>
    <row r="22" spans="1:23" ht="12.75">
      <c r="A22" s="84">
        <v>8</v>
      </c>
      <c r="B22" s="29"/>
      <c r="C22" s="15"/>
      <c r="D22" s="24"/>
      <c r="E22" s="17"/>
      <c r="F22" s="25"/>
      <c r="G22" s="15"/>
      <c r="H22" s="25"/>
      <c r="I22" s="18"/>
      <c r="J22" s="34"/>
      <c r="K22" s="11"/>
      <c r="L22" s="23"/>
      <c r="M22" s="22"/>
      <c r="N22" s="37"/>
      <c r="O22" s="93"/>
      <c r="P22" s="23"/>
      <c r="Q22" s="26"/>
      <c r="R22" s="25"/>
      <c r="S22" s="18"/>
      <c r="T22" s="228"/>
      <c r="U22" s="214"/>
      <c r="V22" s="33"/>
      <c r="W22" s="128"/>
    </row>
    <row r="23" spans="1:23" ht="12.75">
      <c r="A23" s="84">
        <v>9</v>
      </c>
      <c r="B23" s="96"/>
      <c r="C23" s="16"/>
      <c r="D23" s="15"/>
      <c r="E23" s="15"/>
      <c r="F23" s="40"/>
      <c r="G23" s="38"/>
      <c r="H23" s="25"/>
      <c r="I23" s="18"/>
      <c r="J23" s="40"/>
      <c r="K23" s="38"/>
      <c r="L23" s="23"/>
      <c r="M23" s="21"/>
      <c r="N23" s="24"/>
      <c r="O23" s="17"/>
      <c r="P23" s="25"/>
      <c r="Q23" s="19"/>
      <c r="R23" s="27"/>
      <c r="S23" s="18"/>
      <c r="T23" s="25"/>
      <c r="U23" s="18"/>
      <c r="V23" s="29"/>
      <c r="W23" s="21"/>
    </row>
    <row r="24" spans="1:23" ht="12.75">
      <c r="A24" s="84">
        <v>10</v>
      </c>
      <c r="B24" s="37"/>
      <c r="C24" s="94"/>
      <c r="D24" s="12"/>
      <c r="E24" s="15"/>
      <c r="F24" s="25"/>
      <c r="G24" s="15"/>
      <c r="H24" s="25"/>
      <c r="I24" s="18"/>
      <c r="J24" s="25"/>
      <c r="K24" s="18"/>
      <c r="L24" s="23"/>
      <c r="M24" s="21"/>
      <c r="N24" s="27"/>
      <c r="O24" s="18"/>
      <c r="P24" s="27"/>
      <c r="Q24" s="19"/>
      <c r="R24" s="25"/>
      <c r="S24" s="18"/>
      <c r="T24" s="25"/>
      <c r="U24" s="18"/>
      <c r="V24" s="15"/>
      <c r="W24" s="21"/>
    </row>
    <row r="25" spans="1:23" ht="12.75">
      <c r="A25" s="85">
        <v>11</v>
      </c>
      <c r="B25" s="24"/>
      <c r="C25" s="18"/>
      <c r="D25" s="81"/>
      <c r="E25" s="15"/>
      <c r="F25" s="23"/>
      <c r="G25" s="15"/>
      <c r="H25" s="25"/>
      <c r="I25" s="18"/>
      <c r="J25" s="15"/>
      <c r="K25" s="15"/>
      <c r="L25" s="23"/>
      <c r="M25" s="21"/>
      <c r="N25" s="27"/>
      <c r="O25" s="18"/>
      <c r="P25" s="27"/>
      <c r="Q25" s="19"/>
      <c r="R25" s="25"/>
      <c r="S25" s="18"/>
      <c r="T25" s="25"/>
      <c r="U25" s="18"/>
      <c r="V25" s="15"/>
      <c r="W25" s="21"/>
    </row>
    <row r="26" spans="1:23" ht="12.75">
      <c r="A26" s="85">
        <v>12</v>
      </c>
      <c r="B26" s="82"/>
      <c r="C26" s="18"/>
      <c r="D26" s="15"/>
      <c r="E26" s="15"/>
      <c r="F26" s="23"/>
      <c r="G26" s="15"/>
      <c r="H26" s="40"/>
      <c r="I26" s="38"/>
      <c r="J26" s="15"/>
      <c r="K26" s="15"/>
      <c r="L26" s="25"/>
      <c r="M26" s="51"/>
      <c r="N26" s="24"/>
      <c r="O26" s="18"/>
      <c r="P26" s="27"/>
      <c r="Q26" s="19"/>
      <c r="R26" s="25"/>
      <c r="S26" s="26"/>
      <c r="T26" s="25"/>
      <c r="U26" s="18"/>
      <c r="V26" s="15"/>
      <c r="W26" s="21"/>
    </row>
    <row r="27" spans="1:23" ht="12.75">
      <c r="A27" s="86">
        <v>13</v>
      </c>
      <c r="B27" s="42"/>
      <c r="C27" s="32"/>
      <c r="D27" s="20"/>
      <c r="E27" s="20"/>
      <c r="F27" s="31"/>
      <c r="G27" s="20"/>
      <c r="H27" s="31"/>
      <c r="I27" s="20"/>
      <c r="J27" s="20"/>
      <c r="K27" s="20"/>
      <c r="L27" s="31"/>
      <c r="M27" s="97"/>
      <c r="N27" s="42"/>
      <c r="O27" s="32"/>
      <c r="P27" s="31"/>
      <c r="Q27" s="32"/>
      <c r="R27" s="25"/>
      <c r="S27" s="18"/>
      <c r="T27" s="25"/>
      <c r="U27" s="18"/>
      <c r="V27" s="15"/>
      <c r="W27" s="21"/>
    </row>
    <row r="28" spans="1:23" ht="12.75">
      <c r="A28" s="122"/>
      <c r="B28" s="273" t="s">
        <v>13</v>
      </c>
      <c r="C28" s="278"/>
      <c r="D28" s="278" t="s">
        <v>13</v>
      </c>
      <c r="E28" s="278"/>
      <c r="F28" s="278" t="s">
        <v>13</v>
      </c>
      <c r="G28" s="278"/>
      <c r="H28" s="278" t="s">
        <v>13</v>
      </c>
      <c r="I28" s="278"/>
      <c r="J28" s="278" t="s">
        <v>13</v>
      </c>
      <c r="K28" s="278"/>
      <c r="L28" s="278" t="s">
        <v>13</v>
      </c>
      <c r="M28" s="279"/>
      <c r="N28" s="273" t="s">
        <v>13</v>
      </c>
      <c r="O28" s="278"/>
      <c r="P28" s="278" t="s">
        <v>13</v>
      </c>
      <c r="Q28" s="278"/>
      <c r="R28" s="278" t="s">
        <v>13</v>
      </c>
      <c r="S28" s="278"/>
      <c r="T28" s="278" t="s">
        <v>13</v>
      </c>
      <c r="U28" s="278"/>
      <c r="V28" s="278" t="s">
        <v>13</v>
      </c>
      <c r="W28" s="279"/>
    </row>
    <row r="29" spans="1:23" ht="12.75">
      <c r="A29" s="87">
        <v>1</v>
      </c>
      <c r="B29" s="33" t="s">
        <v>299</v>
      </c>
      <c r="C29" s="11" t="s">
        <v>145</v>
      </c>
      <c r="D29" s="213" t="s">
        <v>312</v>
      </c>
      <c r="E29" s="214" t="s">
        <v>205</v>
      </c>
      <c r="F29" s="25" t="s">
        <v>327</v>
      </c>
      <c r="G29" s="18" t="s">
        <v>129</v>
      </c>
      <c r="H29" s="33" t="s">
        <v>335</v>
      </c>
      <c r="I29" s="11" t="s">
        <v>159</v>
      </c>
      <c r="J29" s="221" t="s">
        <v>340</v>
      </c>
      <c r="K29" s="222" t="s">
        <v>206</v>
      </c>
      <c r="L29" s="34" t="s">
        <v>353</v>
      </c>
      <c r="M29" s="245" t="s">
        <v>420</v>
      </c>
      <c r="N29" s="130" t="s">
        <v>358</v>
      </c>
      <c r="O29" s="131" t="s">
        <v>107</v>
      </c>
      <c r="P29" s="130" t="s">
        <v>366</v>
      </c>
      <c r="Q29" s="177" t="s">
        <v>105</v>
      </c>
      <c r="R29" s="34" t="s">
        <v>375</v>
      </c>
      <c r="S29" s="11" t="s">
        <v>146</v>
      </c>
      <c r="T29" s="34" t="s">
        <v>388</v>
      </c>
      <c r="U29" s="11" t="s">
        <v>150</v>
      </c>
      <c r="V29" s="25" t="s">
        <v>403</v>
      </c>
      <c r="W29" s="22" t="s">
        <v>117</v>
      </c>
    </row>
    <row r="30" spans="1:23" ht="12.75">
      <c r="A30" s="84">
        <v>2</v>
      </c>
      <c r="B30" s="167" t="s">
        <v>300</v>
      </c>
      <c r="C30" s="184" t="s">
        <v>218</v>
      </c>
      <c r="D30" s="12" t="s">
        <v>313</v>
      </c>
      <c r="E30" s="18" t="s">
        <v>128</v>
      </c>
      <c r="F30" s="25" t="s">
        <v>327</v>
      </c>
      <c r="G30" s="18" t="s">
        <v>130</v>
      </c>
      <c r="H30" s="62" t="s">
        <v>336</v>
      </c>
      <c r="I30" s="46" t="s">
        <v>29</v>
      </c>
      <c r="J30" s="23" t="s">
        <v>341</v>
      </c>
      <c r="K30" s="18" t="s">
        <v>99</v>
      </c>
      <c r="L30" s="34" t="s">
        <v>354</v>
      </c>
      <c r="M30" s="183" t="s">
        <v>207</v>
      </c>
      <c r="N30" s="65" t="s">
        <v>359</v>
      </c>
      <c r="O30" s="11" t="s">
        <v>55</v>
      </c>
      <c r="P30" s="12" t="s">
        <v>367</v>
      </c>
      <c r="Q30" s="18" t="s">
        <v>131</v>
      </c>
      <c r="R30" s="34" t="s">
        <v>376</v>
      </c>
      <c r="S30" s="246" t="s">
        <v>421</v>
      </c>
      <c r="T30" s="34" t="s">
        <v>389</v>
      </c>
      <c r="U30" s="11" t="s">
        <v>111</v>
      </c>
      <c r="V30" s="223" t="s">
        <v>404</v>
      </c>
      <c r="W30" s="224" t="s">
        <v>208</v>
      </c>
    </row>
    <row r="31" spans="1:23" ht="12.75">
      <c r="A31" s="84">
        <v>3</v>
      </c>
      <c r="B31" s="167" t="s">
        <v>301</v>
      </c>
      <c r="C31" s="11" t="s">
        <v>181</v>
      </c>
      <c r="D31" s="34" t="s">
        <v>314</v>
      </c>
      <c r="E31" s="11" t="s">
        <v>148</v>
      </c>
      <c r="F31" s="34" t="s">
        <v>328</v>
      </c>
      <c r="G31" s="11" t="s">
        <v>157</v>
      </c>
      <c r="H31" s="125" t="s">
        <v>337</v>
      </c>
      <c r="I31" s="11" t="s">
        <v>160</v>
      </c>
      <c r="J31" s="23" t="s">
        <v>342</v>
      </c>
      <c r="K31" s="257" t="s">
        <v>422</v>
      </c>
      <c r="L31" s="24" t="s">
        <v>355</v>
      </c>
      <c r="M31" s="128" t="s">
        <v>33</v>
      </c>
      <c r="N31" s="24" t="s">
        <v>360</v>
      </c>
      <c r="O31" s="18" t="s">
        <v>35</v>
      </c>
      <c r="P31" s="65" t="s">
        <v>368</v>
      </c>
      <c r="Q31" s="129" t="s">
        <v>37</v>
      </c>
      <c r="R31" s="25" t="s">
        <v>377</v>
      </c>
      <c r="S31" s="18" t="s">
        <v>38</v>
      </c>
      <c r="T31" s="34" t="s">
        <v>390</v>
      </c>
      <c r="U31" s="11" t="s">
        <v>151</v>
      </c>
      <c r="V31" s="25" t="s">
        <v>405</v>
      </c>
      <c r="W31" s="22" t="s">
        <v>66</v>
      </c>
    </row>
    <row r="32" spans="1:23" ht="12.75">
      <c r="A32" s="84">
        <v>4</v>
      </c>
      <c r="B32" s="33" t="s">
        <v>302</v>
      </c>
      <c r="C32" s="11" t="s">
        <v>87</v>
      </c>
      <c r="D32" s="34" t="s">
        <v>315</v>
      </c>
      <c r="E32" s="11" t="s">
        <v>155</v>
      </c>
      <c r="F32" s="23" t="s">
        <v>329</v>
      </c>
      <c r="G32" s="18" t="s">
        <v>27</v>
      </c>
      <c r="H32" s="33" t="s">
        <v>338</v>
      </c>
      <c r="I32" s="126" t="s">
        <v>209</v>
      </c>
      <c r="J32" s="23" t="s">
        <v>345</v>
      </c>
      <c r="K32" s="18" t="s">
        <v>32</v>
      </c>
      <c r="L32" s="24" t="s">
        <v>356</v>
      </c>
      <c r="M32" s="22" t="s">
        <v>95</v>
      </c>
      <c r="N32" s="65" t="s">
        <v>361</v>
      </c>
      <c r="O32" s="214" t="s">
        <v>162</v>
      </c>
      <c r="P32" s="123" t="s">
        <v>369</v>
      </c>
      <c r="Q32" s="11" t="s">
        <v>80</v>
      </c>
      <c r="R32" s="25" t="s">
        <v>378</v>
      </c>
      <c r="S32" s="18" t="s">
        <v>132</v>
      </c>
      <c r="T32" s="25" t="s">
        <v>391</v>
      </c>
      <c r="U32" s="18" t="s">
        <v>45</v>
      </c>
      <c r="V32" s="33" t="s">
        <v>406</v>
      </c>
      <c r="W32" s="245" t="s">
        <v>178</v>
      </c>
    </row>
    <row r="33" spans="1:23" ht="12.75">
      <c r="A33" s="84">
        <v>5</v>
      </c>
      <c r="B33" s="163" t="s">
        <v>303</v>
      </c>
      <c r="C33" s="141" t="s">
        <v>138</v>
      </c>
      <c r="D33" s="34" t="s">
        <v>316</v>
      </c>
      <c r="E33" s="11" t="s">
        <v>26</v>
      </c>
      <c r="F33" s="25" t="s">
        <v>330</v>
      </c>
      <c r="G33" s="18" t="s">
        <v>91</v>
      </c>
      <c r="H33" s="191" t="s">
        <v>339</v>
      </c>
      <c r="I33" s="192" t="s">
        <v>186</v>
      </c>
      <c r="J33" s="34" t="s">
        <v>346</v>
      </c>
      <c r="K33" s="11" t="s">
        <v>161</v>
      </c>
      <c r="L33" s="28" t="s">
        <v>357</v>
      </c>
      <c r="M33" s="22" t="s">
        <v>168</v>
      </c>
      <c r="N33" s="24" t="s">
        <v>362</v>
      </c>
      <c r="O33" s="18" t="s">
        <v>167</v>
      </c>
      <c r="P33" s="65" t="s">
        <v>370</v>
      </c>
      <c r="Q33" s="11" t="s">
        <v>166</v>
      </c>
      <c r="R33" s="34" t="s">
        <v>379</v>
      </c>
      <c r="S33" s="11" t="s">
        <v>60</v>
      </c>
      <c r="T33" s="61" t="s">
        <v>392</v>
      </c>
      <c r="U33" s="18" t="s">
        <v>135</v>
      </c>
      <c r="V33" s="225" t="s">
        <v>407</v>
      </c>
      <c r="W33" s="224" t="s">
        <v>210</v>
      </c>
    </row>
    <row r="34" spans="1:23" ht="12.75">
      <c r="A34" s="84">
        <v>6</v>
      </c>
      <c r="B34" s="33" t="s">
        <v>304</v>
      </c>
      <c r="C34" s="11" t="s">
        <v>25</v>
      </c>
      <c r="D34" s="34" t="s">
        <v>318</v>
      </c>
      <c r="E34" s="11" t="s">
        <v>78</v>
      </c>
      <c r="F34" s="34" t="s">
        <v>331</v>
      </c>
      <c r="G34" s="11" t="s">
        <v>158</v>
      </c>
      <c r="H34" s="33"/>
      <c r="I34" s="179"/>
      <c r="J34" s="123" t="s">
        <v>347</v>
      </c>
      <c r="K34" s="11" t="s">
        <v>52</v>
      </c>
      <c r="L34" s="28"/>
      <c r="M34" s="22"/>
      <c r="N34" s="33" t="s">
        <v>363</v>
      </c>
      <c r="O34" s="11" t="s">
        <v>134</v>
      </c>
      <c r="P34" s="65" t="s">
        <v>371</v>
      </c>
      <c r="Q34" s="11" t="s">
        <v>61</v>
      </c>
      <c r="R34" s="193" t="s">
        <v>380</v>
      </c>
      <c r="S34" s="247" t="s">
        <v>217</v>
      </c>
      <c r="T34" s="34" t="s">
        <v>393</v>
      </c>
      <c r="U34" s="11" t="s">
        <v>119</v>
      </c>
      <c r="V34" s="33" t="s">
        <v>408</v>
      </c>
      <c r="W34" s="128" t="s">
        <v>113</v>
      </c>
    </row>
    <row r="35" spans="1:23" ht="12.75">
      <c r="A35" s="84">
        <v>7</v>
      </c>
      <c r="B35" s="33" t="s">
        <v>305</v>
      </c>
      <c r="C35" s="11" t="s">
        <v>413</v>
      </c>
      <c r="D35" s="34" t="s">
        <v>319</v>
      </c>
      <c r="E35" s="11" t="s">
        <v>109</v>
      </c>
      <c r="F35" s="25" t="s">
        <v>332</v>
      </c>
      <c r="G35" s="18" t="s">
        <v>115</v>
      </c>
      <c r="H35" s="24"/>
      <c r="I35" s="26"/>
      <c r="J35" s="123" t="s">
        <v>348</v>
      </c>
      <c r="K35" s="126" t="s">
        <v>211</v>
      </c>
      <c r="L35" s="28"/>
      <c r="M35" s="22"/>
      <c r="N35" s="191" t="s">
        <v>364</v>
      </c>
      <c r="O35" s="192" t="s">
        <v>189</v>
      </c>
      <c r="P35" s="33" t="s">
        <v>372</v>
      </c>
      <c r="Q35" s="11" t="s">
        <v>36</v>
      </c>
      <c r="R35" s="125" t="s">
        <v>382</v>
      </c>
      <c r="S35" s="141" t="s">
        <v>164</v>
      </c>
      <c r="T35" s="34" t="s">
        <v>394</v>
      </c>
      <c r="U35" s="11" t="s">
        <v>89</v>
      </c>
      <c r="V35" s="194" t="s">
        <v>409</v>
      </c>
      <c r="W35" s="249" t="s">
        <v>215</v>
      </c>
    </row>
    <row r="36" spans="1:23" ht="12.75">
      <c r="A36" s="84">
        <v>8</v>
      </c>
      <c r="B36" s="142" t="s">
        <v>306</v>
      </c>
      <c r="C36" s="164" t="s">
        <v>137</v>
      </c>
      <c r="D36" s="34" t="s">
        <v>320</v>
      </c>
      <c r="E36" s="127" t="s">
        <v>412</v>
      </c>
      <c r="F36" s="25" t="s">
        <v>333</v>
      </c>
      <c r="G36" s="18" t="s">
        <v>81</v>
      </c>
      <c r="H36" s="24"/>
      <c r="I36" s="26"/>
      <c r="J36" s="25" t="s">
        <v>349</v>
      </c>
      <c r="K36" s="41" t="s">
        <v>30</v>
      </c>
      <c r="L36" s="123"/>
      <c r="M36" s="128"/>
      <c r="N36" s="191" t="s">
        <v>365</v>
      </c>
      <c r="O36" s="192" t="s">
        <v>190</v>
      </c>
      <c r="P36" s="145" t="s">
        <v>373</v>
      </c>
      <c r="Q36" s="243" t="s">
        <v>175</v>
      </c>
      <c r="R36" s="65" t="s">
        <v>383</v>
      </c>
      <c r="S36" s="11" t="s">
        <v>39</v>
      </c>
      <c r="T36" s="34" t="s">
        <v>395</v>
      </c>
      <c r="U36" s="11" t="s">
        <v>42</v>
      </c>
      <c r="V36" s="191" t="s">
        <v>410</v>
      </c>
      <c r="W36" s="195" t="s">
        <v>192</v>
      </c>
    </row>
    <row r="37" spans="1:23" ht="13.5" customHeight="1">
      <c r="A37" s="84">
        <v>9</v>
      </c>
      <c r="B37" s="33" t="s">
        <v>307</v>
      </c>
      <c r="C37" s="11" t="s">
        <v>23</v>
      </c>
      <c r="D37" s="34" t="s">
        <v>321</v>
      </c>
      <c r="E37" s="197" t="s">
        <v>136</v>
      </c>
      <c r="F37" s="196" t="s">
        <v>334</v>
      </c>
      <c r="G37" s="192" t="s">
        <v>185</v>
      </c>
      <c r="H37" s="33"/>
      <c r="I37" s="179"/>
      <c r="J37" s="33" t="s">
        <v>350</v>
      </c>
      <c r="K37" s="126" t="s">
        <v>213</v>
      </c>
      <c r="L37" s="168"/>
      <c r="M37" s="128"/>
      <c r="N37" s="33"/>
      <c r="O37" s="178"/>
      <c r="P37" s="191" t="s">
        <v>374</v>
      </c>
      <c r="Q37" s="201" t="s">
        <v>191</v>
      </c>
      <c r="R37" s="33" t="s">
        <v>384</v>
      </c>
      <c r="S37" s="11" t="s">
        <v>41</v>
      </c>
      <c r="T37" s="175" t="s">
        <v>396</v>
      </c>
      <c r="U37" s="11" t="s">
        <v>212</v>
      </c>
      <c r="V37" s="33"/>
      <c r="W37" s="180"/>
    </row>
    <row r="38" spans="1:23" ht="12.75">
      <c r="A38" s="84">
        <v>10</v>
      </c>
      <c r="B38" s="33" t="s">
        <v>308</v>
      </c>
      <c r="C38" s="11" t="s">
        <v>68</v>
      </c>
      <c r="D38" s="123" t="s">
        <v>322</v>
      </c>
      <c r="E38" s="127" t="s">
        <v>65</v>
      </c>
      <c r="F38" s="228"/>
      <c r="G38" s="227"/>
      <c r="H38" s="33"/>
      <c r="I38" s="11"/>
      <c r="J38" s="142" t="s">
        <v>344</v>
      </c>
      <c r="K38" s="214" t="s">
        <v>127</v>
      </c>
      <c r="L38" s="123"/>
      <c r="M38" s="128"/>
      <c r="N38" s="65"/>
      <c r="O38" s="11"/>
      <c r="P38" s="251"/>
      <c r="Q38" s="252"/>
      <c r="R38" s="189" t="s">
        <v>381</v>
      </c>
      <c r="S38" s="232" t="s">
        <v>94</v>
      </c>
      <c r="T38" s="34" t="s">
        <v>397</v>
      </c>
      <c r="U38" s="11" t="s">
        <v>48</v>
      </c>
      <c r="V38" s="33"/>
      <c r="W38" s="128"/>
    </row>
    <row r="39" spans="1:23" ht="12.75">
      <c r="A39" s="84">
        <v>11</v>
      </c>
      <c r="B39" s="165" t="s">
        <v>309</v>
      </c>
      <c r="C39" s="166" t="s">
        <v>70</v>
      </c>
      <c r="D39" s="33" t="s">
        <v>323</v>
      </c>
      <c r="E39" s="11" t="s">
        <v>149</v>
      </c>
      <c r="F39" s="18"/>
      <c r="G39" s="18"/>
      <c r="H39" s="125"/>
      <c r="I39" s="11"/>
      <c r="J39" s="30" t="s">
        <v>343</v>
      </c>
      <c r="K39" s="41" t="s">
        <v>106</v>
      </c>
      <c r="L39" s="123"/>
      <c r="M39" s="128"/>
      <c r="N39" s="169"/>
      <c r="O39" s="141"/>
      <c r="P39" s="33"/>
      <c r="Q39" s="187"/>
      <c r="R39" s="191" t="s">
        <v>386</v>
      </c>
      <c r="S39" s="192" t="s">
        <v>193</v>
      </c>
      <c r="T39" s="123" t="s">
        <v>398</v>
      </c>
      <c r="U39" s="11" t="s">
        <v>63</v>
      </c>
      <c r="V39" s="33"/>
      <c r="W39" s="128"/>
    </row>
    <row r="40" spans="1:23" ht="12.75">
      <c r="A40" s="84">
        <v>12</v>
      </c>
      <c r="B40" s="200" t="s">
        <v>310</v>
      </c>
      <c r="C40" s="201" t="s">
        <v>183</v>
      </c>
      <c r="D40" s="24" t="s">
        <v>325</v>
      </c>
      <c r="E40" s="18" t="s">
        <v>110</v>
      </c>
      <c r="F40" s="25"/>
      <c r="G40" s="18"/>
      <c r="H40" s="33"/>
      <c r="I40" s="11"/>
      <c r="J40" s="231" t="s">
        <v>351</v>
      </c>
      <c r="K40" s="230" t="s">
        <v>187</v>
      </c>
      <c r="L40" s="123"/>
      <c r="M40" s="143"/>
      <c r="N40" s="160"/>
      <c r="O40" s="170"/>
      <c r="P40" s="33"/>
      <c r="Q40" s="11"/>
      <c r="R40" s="198" t="s">
        <v>385</v>
      </c>
      <c r="S40" s="199" t="s">
        <v>194</v>
      </c>
      <c r="T40" s="123" t="s">
        <v>399</v>
      </c>
      <c r="U40" s="11" t="s">
        <v>49</v>
      </c>
      <c r="V40" s="33"/>
      <c r="W40" s="128"/>
    </row>
    <row r="41" spans="1:23" ht="12.75">
      <c r="A41" s="84">
        <v>13</v>
      </c>
      <c r="B41" s="200" t="s">
        <v>311</v>
      </c>
      <c r="C41" s="201" t="s">
        <v>184</v>
      </c>
      <c r="D41" s="24" t="s">
        <v>326</v>
      </c>
      <c r="E41" s="18" t="s">
        <v>124</v>
      </c>
      <c r="F41" s="25"/>
      <c r="G41" s="18"/>
      <c r="H41" s="27"/>
      <c r="I41" s="18"/>
      <c r="J41" s="229" t="s">
        <v>352</v>
      </c>
      <c r="K41" s="230" t="s">
        <v>188</v>
      </c>
      <c r="L41" s="171"/>
      <c r="M41" s="128"/>
      <c r="N41" s="33"/>
      <c r="O41" s="11"/>
      <c r="P41" s="129"/>
      <c r="Q41" s="11"/>
      <c r="R41" s="196" t="s">
        <v>387</v>
      </c>
      <c r="S41" s="192" t="s">
        <v>195</v>
      </c>
      <c r="T41" s="158" t="s">
        <v>400</v>
      </c>
      <c r="U41" s="11" t="s">
        <v>214</v>
      </c>
      <c r="V41" s="33"/>
      <c r="W41" s="128"/>
    </row>
    <row r="42" spans="1:23" ht="12.75">
      <c r="A42" s="84">
        <v>14</v>
      </c>
      <c r="B42" s="167"/>
      <c r="C42" s="178"/>
      <c r="D42" s="125" t="s">
        <v>317</v>
      </c>
      <c r="E42" s="220" t="s">
        <v>108</v>
      </c>
      <c r="F42" s="25"/>
      <c r="G42" s="18"/>
      <c r="H42" s="27"/>
      <c r="I42" s="18"/>
      <c r="J42" s="251"/>
      <c r="K42" s="227"/>
      <c r="L42" s="34"/>
      <c r="M42" s="128"/>
      <c r="N42" s="33"/>
      <c r="O42" s="11"/>
      <c r="P42" s="33"/>
      <c r="Q42" s="11"/>
      <c r="R42" s="228"/>
      <c r="S42" s="227"/>
      <c r="T42" s="202" t="s">
        <v>401</v>
      </c>
      <c r="U42" s="192" t="s">
        <v>196</v>
      </c>
      <c r="V42" s="33"/>
      <c r="W42" s="128"/>
    </row>
    <row r="43" spans="1:23" ht="12.75">
      <c r="A43" s="84">
        <v>15</v>
      </c>
      <c r="B43" s="161"/>
      <c r="C43" s="178"/>
      <c r="D43" s="34" t="s">
        <v>324</v>
      </c>
      <c r="E43" s="214" t="s">
        <v>156</v>
      </c>
      <c r="F43" s="34"/>
      <c r="G43" s="11"/>
      <c r="H43" s="23"/>
      <c r="I43" s="18"/>
      <c r="J43" s="251"/>
      <c r="K43" s="227"/>
      <c r="L43" s="34"/>
      <c r="M43" s="128"/>
      <c r="N43" s="33"/>
      <c r="O43" s="11"/>
      <c r="P43" s="33"/>
      <c r="Q43" s="11"/>
      <c r="R43" s="34"/>
      <c r="S43" s="11"/>
      <c r="T43" s="203" t="s">
        <v>402</v>
      </c>
      <c r="U43" s="192" t="s">
        <v>197</v>
      </c>
      <c r="V43" s="34"/>
      <c r="W43" s="128"/>
    </row>
    <row r="44" spans="1:23" ht="12.75">
      <c r="A44" s="84">
        <v>16</v>
      </c>
      <c r="B44" s="24"/>
      <c r="C44" s="11"/>
      <c r="D44" s="24"/>
      <c r="E44" s="18"/>
      <c r="F44" s="47"/>
      <c r="G44" s="26"/>
      <c r="H44" s="23"/>
      <c r="I44" s="18"/>
      <c r="J44" s="228"/>
      <c r="K44" s="227"/>
      <c r="L44" s="45"/>
      <c r="M44" s="22"/>
      <c r="N44" s="65"/>
      <c r="O44" s="11"/>
      <c r="P44" s="63"/>
      <c r="Q44" s="26"/>
      <c r="R44" s="25"/>
      <c r="S44" s="18"/>
      <c r="T44" s="172"/>
      <c r="U44" s="170"/>
      <c r="V44" s="24"/>
      <c r="W44" s="64"/>
    </row>
    <row r="45" spans="1:23" ht="13.5" thickBot="1">
      <c r="A45" s="88">
        <v>17</v>
      </c>
      <c r="B45" s="67"/>
      <c r="C45" s="66"/>
      <c r="D45" s="34"/>
      <c r="E45" s="11"/>
      <c r="F45" s="68"/>
      <c r="G45" s="69"/>
      <c r="H45" s="70"/>
      <c r="I45" s="59"/>
      <c r="J45" s="60"/>
      <c r="K45" s="60"/>
      <c r="L45" s="70"/>
      <c r="M45" s="71"/>
      <c r="N45" s="75"/>
      <c r="O45" s="76"/>
      <c r="P45" s="77"/>
      <c r="Q45" s="78"/>
      <c r="R45" s="79"/>
      <c r="S45" s="59"/>
      <c r="T45" s="79"/>
      <c r="U45" s="66"/>
      <c r="V45" s="70"/>
      <c r="W45" s="80"/>
    </row>
    <row r="46" spans="1:23" ht="12.75">
      <c r="A46" s="52" t="s">
        <v>56</v>
      </c>
      <c r="B46" s="276">
        <v>7</v>
      </c>
      <c r="C46" s="277"/>
      <c r="D46" s="277">
        <v>2</v>
      </c>
      <c r="E46" s="277"/>
      <c r="F46" s="277">
        <v>0</v>
      </c>
      <c r="G46" s="277"/>
      <c r="H46" s="277">
        <v>0</v>
      </c>
      <c r="I46" s="277"/>
      <c r="J46" s="277">
        <v>6</v>
      </c>
      <c r="K46" s="280"/>
      <c r="L46" s="277">
        <v>3</v>
      </c>
      <c r="M46" s="281"/>
      <c r="N46" s="282">
        <v>5</v>
      </c>
      <c r="O46" s="277"/>
      <c r="P46" s="277">
        <v>3</v>
      </c>
      <c r="Q46" s="277"/>
      <c r="R46" s="277">
        <v>5</v>
      </c>
      <c r="S46" s="277"/>
      <c r="T46" s="277">
        <v>2</v>
      </c>
      <c r="U46" s="280"/>
      <c r="V46" s="280">
        <v>9</v>
      </c>
      <c r="W46" s="283"/>
    </row>
    <row r="47" spans="1:29" s="2" customFormat="1" ht="12.75">
      <c r="A47" s="14" t="s">
        <v>57</v>
      </c>
      <c r="B47" s="289">
        <v>3</v>
      </c>
      <c r="C47" s="285"/>
      <c r="D47" s="284">
        <v>2</v>
      </c>
      <c r="E47" s="285"/>
      <c r="F47" s="284">
        <v>3</v>
      </c>
      <c r="G47" s="285"/>
      <c r="H47" s="284">
        <v>3</v>
      </c>
      <c r="I47" s="285"/>
      <c r="J47" s="284">
        <v>5</v>
      </c>
      <c r="K47" s="285"/>
      <c r="L47" s="286">
        <v>1</v>
      </c>
      <c r="M47" s="287"/>
      <c r="N47" s="288">
        <v>3</v>
      </c>
      <c r="O47" s="285"/>
      <c r="P47" s="284">
        <v>5</v>
      </c>
      <c r="Q47" s="285"/>
      <c r="R47" s="284">
        <v>4</v>
      </c>
      <c r="S47" s="285"/>
      <c r="T47" s="284">
        <v>5</v>
      </c>
      <c r="U47" s="285"/>
      <c r="V47" s="286">
        <v>5</v>
      </c>
      <c r="W47" s="287"/>
      <c r="Y47"/>
      <c r="AA47"/>
      <c r="AC47"/>
    </row>
    <row r="48" spans="1:29" s="2" customFormat="1" ht="12.75">
      <c r="A48" s="14" t="s">
        <v>58</v>
      </c>
      <c r="B48" s="289">
        <v>13</v>
      </c>
      <c r="C48" s="285"/>
      <c r="D48" s="284">
        <v>15</v>
      </c>
      <c r="E48" s="285"/>
      <c r="F48" s="284">
        <v>9</v>
      </c>
      <c r="G48" s="285"/>
      <c r="H48" s="284">
        <v>5</v>
      </c>
      <c r="I48" s="285"/>
      <c r="J48" s="284">
        <v>13</v>
      </c>
      <c r="K48" s="285"/>
      <c r="L48" s="284">
        <v>5</v>
      </c>
      <c r="M48" s="290"/>
      <c r="N48" s="288">
        <v>8</v>
      </c>
      <c r="O48" s="285"/>
      <c r="P48" s="284">
        <v>9</v>
      </c>
      <c r="Q48" s="285"/>
      <c r="R48" s="284">
        <v>13</v>
      </c>
      <c r="S48" s="285"/>
      <c r="T48" s="284">
        <v>15</v>
      </c>
      <c r="U48" s="285"/>
      <c r="V48" s="284">
        <v>8</v>
      </c>
      <c r="W48" s="290"/>
      <c r="Y48"/>
      <c r="AA48"/>
      <c r="AC48"/>
    </row>
    <row r="49" spans="1:23" ht="13.5" thickBot="1">
      <c r="A49" s="13"/>
      <c r="B49" s="291">
        <f>B46+B47+B48</f>
        <v>23</v>
      </c>
      <c r="C49" s="292"/>
      <c r="D49" s="293">
        <f>D46+D47+D48</f>
        <v>19</v>
      </c>
      <c r="E49" s="291"/>
      <c r="F49" s="293">
        <f>F46+F47+F48</f>
        <v>12</v>
      </c>
      <c r="G49" s="291"/>
      <c r="H49" s="293">
        <f>H46+H47+H48</f>
        <v>8</v>
      </c>
      <c r="I49" s="291"/>
      <c r="J49" s="293">
        <f>J46+J47+J48</f>
        <v>24</v>
      </c>
      <c r="K49" s="292"/>
      <c r="L49" s="293">
        <f>SUM(L46:M48)</f>
        <v>9</v>
      </c>
      <c r="M49" s="294"/>
      <c r="N49" s="295">
        <f>N46+N47+N48</f>
        <v>16</v>
      </c>
      <c r="O49" s="292"/>
      <c r="P49" s="293">
        <f>P46+P47+P48</f>
        <v>17</v>
      </c>
      <c r="Q49" s="292"/>
      <c r="R49" s="293">
        <f>SUM(R46:S48)</f>
        <v>22</v>
      </c>
      <c r="S49" s="291"/>
      <c r="T49" s="293">
        <f>SUM(T46:U48)</f>
        <v>22</v>
      </c>
      <c r="U49" s="291"/>
      <c r="V49" s="293">
        <f>SUM(V46:W48)</f>
        <v>22</v>
      </c>
      <c r="W49" s="294"/>
    </row>
    <row r="50" spans="2:23" s="7" customFormat="1" ht="6" customHeight="1" thickBot="1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</row>
    <row r="51" spans="2:23" ht="13.5" hidden="1" thickBot="1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</row>
    <row r="52" spans="2:23" ht="13.5" customHeight="1">
      <c r="B52" s="48"/>
      <c r="C52" s="6"/>
      <c r="D52" s="6"/>
      <c r="E52" s="6"/>
      <c r="F52" s="6"/>
      <c r="H52" s="8"/>
      <c r="I52" s="117" t="s">
        <v>19</v>
      </c>
      <c r="J52" s="296" t="s">
        <v>15</v>
      </c>
      <c r="K52" s="304"/>
      <c r="L52" s="296" t="s">
        <v>14</v>
      </c>
      <c r="M52" s="304"/>
      <c r="N52" s="296" t="s">
        <v>12</v>
      </c>
      <c r="O52" s="304"/>
      <c r="P52" s="296" t="s">
        <v>13</v>
      </c>
      <c r="Q52" s="304"/>
      <c r="R52" s="296" t="s">
        <v>16</v>
      </c>
      <c r="S52" s="297"/>
      <c r="T52" s="10"/>
      <c r="U52" s="53"/>
      <c r="V52" s="53"/>
      <c r="W52" s="54"/>
    </row>
    <row r="53" spans="2:23" ht="12.75">
      <c r="B53" s="49"/>
      <c r="C53" s="204"/>
      <c r="D53" s="253"/>
      <c r="E53" s="237"/>
      <c r="F53" s="6"/>
      <c r="H53" s="53"/>
      <c r="I53" s="4" t="s">
        <v>17</v>
      </c>
      <c r="J53" s="305">
        <f>L53+N53+P53</f>
        <v>95</v>
      </c>
      <c r="K53" s="306"/>
      <c r="L53" s="307">
        <f>B46+D46+F46+H46+J46+L46</f>
        <v>18</v>
      </c>
      <c r="M53" s="308"/>
      <c r="N53" s="307">
        <f>B47+D47+F47+H47+J47+L47</f>
        <v>17</v>
      </c>
      <c r="O53" s="308"/>
      <c r="P53" s="307">
        <f>B48+D48+F48+H48+J48+L48</f>
        <v>60</v>
      </c>
      <c r="Q53" s="308"/>
      <c r="R53" s="309">
        <v>48</v>
      </c>
      <c r="S53" s="310"/>
      <c r="T53" s="55"/>
      <c r="U53" t="s">
        <v>411</v>
      </c>
      <c r="V53" s="53"/>
      <c r="W53" s="53"/>
    </row>
    <row r="54" spans="2:23" ht="12.75">
      <c r="B54" s="49"/>
      <c r="C54" s="150"/>
      <c r="D54" s="142"/>
      <c r="E54" s="254"/>
      <c r="F54" s="6"/>
      <c r="H54" s="53"/>
      <c r="I54" s="35" t="s">
        <v>18</v>
      </c>
      <c r="J54" s="298">
        <f>L54+N54+P54</f>
        <v>99</v>
      </c>
      <c r="K54" s="299"/>
      <c r="L54" s="300">
        <f>N46+P46+R46+T46+V46</f>
        <v>24</v>
      </c>
      <c r="M54" s="301"/>
      <c r="N54" s="300">
        <f>N47+P47+R47+T47+V47</f>
        <v>22</v>
      </c>
      <c r="O54" s="301"/>
      <c r="P54" s="300">
        <f>N48+P48+R48+T48+V48</f>
        <v>53</v>
      </c>
      <c r="Q54" s="301"/>
      <c r="R54" s="302">
        <v>52</v>
      </c>
      <c r="S54" s="303"/>
      <c r="T54" s="55"/>
      <c r="U54" s="255" t="s">
        <v>414</v>
      </c>
      <c r="V54" s="53"/>
      <c r="W54" s="53"/>
    </row>
    <row r="55" spans="2:23" ht="13.5" thickBot="1">
      <c r="B55" s="49"/>
      <c r="C55" s="204"/>
      <c r="D55" s="6"/>
      <c r="E55" s="6"/>
      <c r="F55" s="6"/>
      <c r="H55" s="53"/>
      <c r="I55" s="5" t="s">
        <v>15</v>
      </c>
      <c r="J55" s="317">
        <f>L55+N55+P55</f>
        <v>198</v>
      </c>
      <c r="K55" s="317"/>
      <c r="L55" s="317">
        <f>L53+L54</f>
        <v>42</v>
      </c>
      <c r="M55" s="317"/>
      <c r="N55" s="317">
        <f>N53+N54</f>
        <v>39</v>
      </c>
      <c r="O55" s="317"/>
      <c r="P55" s="317">
        <v>117</v>
      </c>
      <c r="Q55" s="317"/>
      <c r="R55" s="318">
        <f>R53+R54</f>
        <v>100</v>
      </c>
      <c r="S55" s="319"/>
      <c r="T55" s="56"/>
      <c r="U55" s="53"/>
      <c r="V55" s="53"/>
      <c r="W55" s="57"/>
    </row>
    <row r="56" spans="2:20" ht="12.75">
      <c r="B56" s="49"/>
      <c r="C56" s="150"/>
      <c r="D56" s="6"/>
      <c r="E56" s="6"/>
      <c r="F56" s="6"/>
      <c r="H56" s="90"/>
      <c r="I56" s="91"/>
      <c r="J56" s="92"/>
      <c r="K56" s="92"/>
      <c r="L56" s="89"/>
      <c r="M56" s="89"/>
      <c r="N56" s="89"/>
      <c r="O56" s="89"/>
      <c r="P56" s="89"/>
      <c r="Q56" s="89"/>
      <c r="R56" s="173"/>
      <c r="S56" s="173"/>
      <c r="T56" s="9"/>
    </row>
    <row r="57" spans="3:9" ht="13.5" thickBot="1">
      <c r="C57" s="205"/>
      <c r="D57" s="37"/>
      <c r="E57" s="37"/>
      <c r="F57" s="37"/>
      <c r="G57" s="29"/>
      <c r="H57" s="206"/>
      <c r="I57" s="29"/>
    </row>
    <row r="58" spans="3:19" ht="12.75">
      <c r="C58" s="6"/>
      <c r="D58" s="6"/>
      <c r="E58" s="132"/>
      <c r="F58" s="6"/>
      <c r="H58" s="72"/>
      <c r="I58" s="116" t="s">
        <v>14</v>
      </c>
      <c r="J58" s="296" t="s">
        <v>15</v>
      </c>
      <c r="K58" s="304"/>
      <c r="L58" s="311" t="s">
        <v>142</v>
      </c>
      <c r="M58" s="312"/>
      <c r="N58" s="313" t="s">
        <v>143</v>
      </c>
      <c r="O58" s="314"/>
      <c r="P58" s="315" t="s">
        <v>144</v>
      </c>
      <c r="Q58" s="316"/>
      <c r="R58" s="296" t="s">
        <v>16</v>
      </c>
      <c r="S58" s="297"/>
    </row>
    <row r="59" spans="3:19" ht="12.75">
      <c r="C59" s="6"/>
      <c r="D59" s="6"/>
      <c r="E59" s="132"/>
      <c r="F59" s="6"/>
      <c r="G59" s="115"/>
      <c r="H59" s="72"/>
      <c r="I59" s="4" t="s">
        <v>17</v>
      </c>
      <c r="J59" s="320">
        <f>L53</f>
        <v>18</v>
      </c>
      <c r="K59" s="321"/>
      <c r="L59" s="322">
        <v>9</v>
      </c>
      <c r="M59" s="323"/>
      <c r="N59" s="324">
        <v>9</v>
      </c>
      <c r="O59" s="325"/>
      <c r="P59" s="326">
        <v>3</v>
      </c>
      <c r="Q59" s="327"/>
      <c r="R59" s="309">
        <v>43</v>
      </c>
      <c r="S59" s="310"/>
    </row>
    <row r="60" spans="3:19" ht="12.75">
      <c r="C60" s="6"/>
      <c r="D60" s="6"/>
      <c r="E60" s="132"/>
      <c r="F60" s="6"/>
      <c r="G60" s="115"/>
      <c r="I60" s="35" t="s">
        <v>18</v>
      </c>
      <c r="J60" s="320">
        <f>L54</f>
        <v>24</v>
      </c>
      <c r="K60" s="321"/>
      <c r="L60" s="322">
        <v>11</v>
      </c>
      <c r="M60" s="323"/>
      <c r="N60" s="324">
        <v>13</v>
      </c>
      <c r="O60" s="325"/>
      <c r="P60" s="326">
        <v>3</v>
      </c>
      <c r="Q60" s="327"/>
      <c r="R60" s="309">
        <v>57</v>
      </c>
      <c r="S60" s="310"/>
    </row>
    <row r="61" spans="3:19" ht="13.5" thickBot="1">
      <c r="C61" s="6"/>
      <c r="D61" s="6"/>
      <c r="E61" s="132"/>
      <c r="F61" s="6"/>
      <c r="G61" s="115"/>
      <c r="I61" s="5" t="s">
        <v>15</v>
      </c>
      <c r="J61" s="330">
        <f>J59+J60</f>
        <v>42</v>
      </c>
      <c r="K61" s="331"/>
      <c r="L61" s="332">
        <f>L59+L60</f>
        <v>20</v>
      </c>
      <c r="M61" s="333"/>
      <c r="N61" s="334">
        <v>22</v>
      </c>
      <c r="O61" s="335"/>
      <c r="P61" s="336">
        <f>P59+P60</f>
        <v>6</v>
      </c>
      <c r="Q61" s="337"/>
      <c r="R61" s="328">
        <f>R59+R60</f>
        <v>100</v>
      </c>
      <c r="S61" s="329"/>
    </row>
    <row r="62" spans="3:6" ht="12.75">
      <c r="C62" s="6"/>
      <c r="D62" s="6"/>
      <c r="E62" s="132"/>
      <c r="F62" s="6"/>
    </row>
    <row r="63" spans="2:15" ht="12.75">
      <c r="B63" s="159"/>
      <c r="C63" s="234" t="s">
        <v>423</v>
      </c>
      <c r="D63" s="237"/>
      <c r="E63" s="237"/>
      <c r="F63" s="237"/>
      <c r="G63" s="236"/>
      <c r="H63" s="235"/>
      <c r="I63" s="236"/>
      <c r="J63" s="236"/>
      <c r="K63" s="236"/>
      <c r="L63" s="236"/>
      <c r="M63" s="236"/>
      <c r="N63" s="234"/>
      <c r="O63" s="234"/>
    </row>
    <row r="64" spans="3:19" ht="12.75">
      <c r="C64" s="234" t="s">
        <v>418</v>
      </c>
      <c r="D64" s="234"/>
      <c r="E64" s="234"/>
      <c r="F64" s="234"/>
      <c r="G64" s="234"/>
      <c r="I64" s="6"/>
      <c r="J64" s="73"/>
      <c r="K64" s="36"/>
      <c r="L64" s="74"/>
      <c r="M64" s="36"/>
      <c r="N64" s="36"/>
      <c r="O64" s="36"/>
      <c r="P64" s="36"/>
      <c r="Q64" s="36"/>
      <c r="R64" s="36"/>
      <c r="S64" s="36"/>
    </row>
    <row r="65" spans="3:19" ht="12.75">
      <c r="C65" s="239" t="s">
        <v>415</v>
      </c>
      <c r="D65" s="234"/>
      <c r="E65" s="234"/>
      <c r="F65" s="234"/>
      <c r="G65" s="234"/>
      <c r="I65" s="9"/>
      <c r="J65" s="73"/>
      <c r="K65" s="9"/>
      <c r="L65" s="6"/>
      <c r="M65" s="9"/>
      <c r="N65" s="9"/>
      <c r="O65" s="9"/>
      <c r="P65" s="9"/>
      <c r="Q65" s="9"/>
      <c r="R65" s="9"/>
      <c r="S65" s="9"/>
    </row>
    <row r="66" spans="3:19" ht="12.75">
      <c r="C66" s="250" t="s">
        <v>152</v>
      </c>
      <c r="D66" s="234"/>
      <c r="E66" s="234"/>
      <c r="F66" s="234"/>
      <c r="G66" s="234"/>
      <c r="I66" s="9"/>
      <c r="J66" s="73"/>
      <c r="K66" s="9"/>
      <c r="L66" s="6"/>
      <c r="M66" s="9"/>
      <c r="N66" s="9"/>
      <c r="O66" s="9"/>
      <c r="P66" s="9"/>
      <c r="Q66" s="9"/>
      <c r="R66" s="9"/>
      <c r="S66" s="9"/>
    </row>
    <row r="67" spans="3:19" ht="12.75">
      <c r="C67" s="238" t="s">
        <v>153</v>
      </c>
      <c r="D67" s="234"/>
      <c r="E67" s="234"/>
      <c r="F67" s="234"/>
      <c r="G67" s="234"/>
      <c r="I67" s="9"/>
      <c r="J67" s="6"/>
      <c r="K67" s="9"/>
      <c r="L67" s="6"/>
      <c r="M67" s="9"/>
      <c r="N67" s="9"/>
      <c r="O67" s="9"/>
      <c r="P67" s="9"/>
      <c r="Q67" s="9"/>
      <c r="R67" s="9"/>
      <c r="S67" s="9"/>
    </row>
    <row r="68" spans="3:7" ht="12.75">
      <c r="C68" s="240" t="s">
        <v>416</v>
      </c>
      <c r="D68" s="234"/>
      <c r="E68" s="234"/>
      <c r="F68" s="234"/>
      <c r="G68" s="234"/>
    </row>
    <row r="69" spans="3:7" ht="12.75">
      <c r="C69" s="226" t="s">
        <v>417</v>
      </c>
      <c r="D69" s="234"/>
      <c r="E69" s="234"/>
      <c r="F69" s="234"/>
      <c r="G69" s="234"/>
    </row>
    <row r="70" spans="3:7" ht="12.75">
      <c r="C70" s="241" t="s">
        <v>424</v>
      </c>
      <c r="D70" s="241"/>
      <c r="E70" s="241"/>
      <c r="F70" s="234"/>
      <c r="G70" s="234"/>
    </row>
    <row r="71" spans="6:7" ht="12.75">
      <c r="F71" s="234"/>
      <c r="G71" s="234"/>
    </row>
  </sheetData>
  <sheetProtection/>
  <mergeCells count="131">
    <mergeCell ref="R61:S61"/>
    <mergeCell ref="J59:K59"/>
    <mergeCell ref="L59:M59"/>
    <mergeCell ref="N59:O59"/>
    <mergeCell ref="P59:Q59"/>
    <mergeCell ref="R59:S59"/>
    <mergeCell ref="J61:K61"/>
    <mergeCell ref="L61:M61"/>
    <mergeCell ref="N61:O61"/>
    <mergeCell ref="P61:Q61"/>
    <mergeCell ref="R60:S60"/>
    <mergeCell ref="J55:K55"/>
    <mergeCell ref="L55:M55"/>
    <mergeCell ref="N55:O55"/>
    <mergeCell ref="P55:Q55"/>
    <mergeCell ref="R55:S55"/>
    <mergeCell ref="J60:K60"/>
    <mergeCell ref="L60:M60"/>
    <mergeCell ref="N60:O60"/>
    <mergeCell ref="P60:Q60"/>
    <mergeCell ref="R58:S58"/>
    <mergeCell ref="J53:K53"/>
    <mergeCell ref="L53:M53"/>
    <mergeCell ref="N53:O53"/>
    <mergeCell ref="P53:Q53"/>
    <mergeCell ref="R53:S53"/>
    <mergeCell ref="J58:K58"/>
    <mergeCell ref="L58:M58"/>
    <mergeCell ref="N58:O58"/>
    <mergeCell ref="P58:Q58"/>
    <mergeCell ref="J54:K54"/>
    <mergeCell ref="L54:M54"/>
    <mergeCell ref="N54:O54"/>
    <mergeCell ref="P54:Q54"/>
    <mergeCell ref="R54:S54"/>
    <mergeCell ref="J52:K52"/>
    <mergeCell ref="L52:M52"/>
    <mergeCell ref="N52:O52"/>
    <mergeCell ref="P52:Q52"/>
    <mergeCell ref="T49:U49"/>
    <mergeCell ref="V49:W49"/>
    <mergeCell ref="N49:O49"/>
    <mergeCell ref="P49:Q49"/>
    <mergeCell ref="R49:S49"/>
    <mergeCell ref="R52:S52"/>
    <mergeCell ref="B49:C49"/>
    <mergeCell ref="D49:E49"/>
    <mergeCell ref="F49:G49"/>
    <mergeCell ref="H49:I49"/>
    <mergeCell ref="P48:Q48"/>
    <mergeCell ref="R48:S48"/>
    <mergeCell ref="L48:M48"/>
    <mergeCell ref="N48:O48"/>
    <mergeCell ref="J49:K49"/>
    <mergeCell ref="L49:M49"/>
    <mergeCell ref="T48:U48"/>
    <mergeCell ref="V48:W48"/>
    <mergeCell ref="R47:S47"/>
    <mergeCell ref="T47:U47"/>
    <mergeCell ref="V47:W47"/>
    <mergeCell ref="B48:C48"/>
    <mergeCell ref="D48:E48"/>
    <mergeCell ref="F48:G48"/>
    <mergeCell ref="H48:I48"/>
    <mergeCell ref="J48:K48"/>
    <mergeCell ref="J47:K47"/>
    <mergeCell ref="L47:M47"/>
    <mergeCell ref="N47:O47"/>
    <mergeCell ref="P47:Q47"/>
    <mergeCell ref="B47:C47"/>
    <mergeCell ref="D47:E47"/>
    <mergeCell ref="F47:G47"/>
    <mergeCell ref="H47:I47"/>
    <mergeCell ref="R46:S46"/>
    <mergeCell ref="T46:U46"/>
    <mergeCell ref="V46:W46"/>
    <mergeCell ref="R28:S28"/>
    <mergeCell ref="T28:U28"/>
    <mergeCell ref="V28:W28"/>
    <mergeCell ref="D46:E46"/>
    <mergeCell ref="F46:G46"/>
    <mergeCell ref="H46:I46"/>
    <mergeCell ref="J46:K46"/>
    <mergeCell ref="L46:M46"/>
    <mergeCell ref="P46:Q46"/>
    <mergeCell ref="N46:O46"/>
    <mergeCell ref="J28:K28"/>
    <mergeCell ref="L28:M28"/>
    <mergeCell ref="N28:O28"/>
    <mergeCell ref="P28:Q28"/>
    <mergeCell ref="B28:C28"/>
    <mergeCell ref="D28:E28"/>
    <mergeCell ref="F28:G28"/>
    <mergeCell ref="H28:I28"/>
    <mergeCell ref="B46:C46"/>
    <mergeCell ref="R14:S14"/>
    <mergeCell ref="T14:U14"/>
    <mergeCell ref="V14:W14"/>
    <mergeCell ref="R3:S3"/>
    <mergeCell ref="T3:U3"/>
    <mergeCell ref="V3:W3"/>
    <mergeCell ref="D14:E14"/>
    <mergeCell ref="F14:G14"/>
    <mergeCell ref="H14:I14"/>
    <mergeCell ref="L14:M14"/>
    <mergeCell ref="P14:Q14"/>
    <mergeCell ref="N14:O14"/>
    <mergeCell ref="J3:K3"/>
    <mergeCell ref="L3:M3"/>
    <mergeCell ref="N3:O3"/>
    <mergeCell ref="P3:Q3"/>
    <mergeCell ref="B3:C3"/>
    <mergeCell ref="D3:E3"/>
    <mergeCell ref="F3:G3"/>
    <mergeCell ref="H3:I3"/>
    <mergeCell ref="B14:C14"/>
    <mergeCell ref="T2:U2"/>
    <mergeCell ref="N2:O2"/>
    <mergeCell ref="P2:Q2"/>
    <mergeCell ref="R2:S2"/>
    <mergeCell ref="J14:K14"/>
    <mergeCell ref="V2:W2"/>
    <mergeCell ref="A1:A3"/>
    <mergeCell ref="B1:M1"/>
    <mergeCell ref="N1:W1"/>
    <mergeCell ref="B2:C2"/>
    <mergeCell ref="D2:E2"/>
    <mergeCell ref="F2:G2"/>
    <mergeCell ref="H2:I2"/>
    <mergeCell ref="J2:K2"/>
    <mergeCell ref="L2:M2"/>
  </mergeCells>
  <printOptions/>
  <pageMargins left="0.3937007874015748" right="0.1968503937007874" top="0.11811023622047245" bottom="0" header="0.5118110236220472" footer="0.5118110236220472"/>
  <pageSetup horizontalDpi="240" verticalDpi="24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ing.JEKELOVA</dc:creator>
  <cp:keywords/>
  <dc:description/>
  <cp:lastModifiedBy>Jan Tomcik</cp:lastModifiedBy>
  <cp:lastPrinted>2017-11-21T13:40:37Z</cp:lastPrinted>
  <dcterms:created xsi:type="dcterms:W3CDTF">2000-11-19T08:37:22Z</dcterms:created>
  <dcterms:modified xsi:type="dcterms:W3CDTF">2018-02-05T13:40:48Z</dcterms:modified>
  <cp:category/>
  <cp:version/>
  <cp:contentType/>
  <cp:contentStatus/>
</cp:coreProperties>
</file>